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ประชากรจริง" sheetId="1" r:id="rId1"/>
    <sheet name="ข้อมูลทั่วไป1" sheetId="2" r:id="rId2"/>
    <sheet name="ข้อมูลทั่วไป2 " sheetId="3" r:id="rId3"/>
    <sheet name="ข้อมูลทั่วไป3" sheetId="4" r:id="rId4"/>
    <sheet name="ข้อมูลทั่วไป4" sheetId="5" r:id="rId5"/>
    <sheet name="ข้อมูลทั่วไป5" sheetId="6" r:id="rId6"/>
    <sheet name="ข้อมูลทั่วไป 6" sheetId="7" r:id="rId7"/>
    <sheet name="ข้อมูลทั่วไป7" sheetId="8" r:id="rId8"/>
  </sheets>
  <definedNames/>
  <calcPr fullCalcOnLoad="1"/>
</workbook>
</file>

<file path=xl/sharedStrings.xml><?xml version="1.0" encoding="utf-8"?>
<sst xmlns="http://schemas.openxmlformats.org/spreadsheetml/2006/main" count="319" uniqueCount="126">
  <si>
    <t>ข้อมูลทั้วไป</t>
  </si>
  <si>
    <t>ลำดับที่</t>
  </si>
  <si>
    <t>ชื่อหมู่บ้าน/ชุมชน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</si>
  <si>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</si>
  <si>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</si>
  <si>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</si>
  <si>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</si>
  <si>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</si>
  <si>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</si>
  <si>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</si>
  <si>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</si>
  <si>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</si>
  <si>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</si>
  <si>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</si>
  <si>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</si>
  <si>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 xml:space="preserve"> TB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</si>
  <si>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</si>
  <si>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</si>
  <si>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</si>
  <si>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</si>
  <si>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</si>
  <si>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</si>
  <si>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</si>
  <si>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</si>
  <si>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</si>
  <si>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</si>
  <si>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</si>
  <si>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</si>
  <si>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</si>
  <si>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</si>
  <si>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</si>
  <si>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</si>
  <si>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</si>
  <si>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</si>
  <si>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</si>
  <si>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</si>
  <si>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</si>
  <si>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</si>
  <si>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</si>
  <si>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</si>
  <si>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</si>
  <si>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</si>
  <si>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</si>
  <si>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</si>
  <si>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</si>
  <si>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</si>
  <si>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</si>
  <si>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</si>
  <si>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</si>
  <si>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</si>
  <si>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</si>
  <si>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</si>
  <si>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</si>
  <si>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</si>
  <si>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ผลิตอาหาร</t>
  </si>
  <si>
    <t>ผลิตน้ำดื่ม</t>
  </si>
  <si>
    <t>ตลาดนัด</t>
  </si>
  <si>
    <t>ข้อมูลทั่วไป</t>
  </si>
  <si>
    <t>15 -34 ปี</t>
  </si>
  <si>
    <t>น้ำหนัก 100 +</t>
  </si>
  <si>
    <t>ข้อมูลทั่วไป(เฉพาะกลุ่มเป้าหมาย)</t>
  </si>
  <si>
    <t>หมู่ที่ 1  บ้านดอนสำราญ</t>
  </si>
  <si>
    <t>หมู่ที่ 3  บ้านหัวป่าขลู่</t>
  </si>
  <si>
    <t>หมู่ที่ 5  บ้านในไร่</t>
  </si>
  <si>
    <t>หมู่ที่ 6  บ้านป่าระกำ</t>
  </si>
  <si>
    <t>หมู่ที่ 7  บ้านหนองดี</t>
  </si>
  <si>
    <t>หมู่ที่ 8  บ้านหัวทองหลาง</t>
  </si>
  <si>
    <t>หมู่ที่ 11  บ้านเหมก</t>
  </si>
  <si>
    <t xml:space="preserve">แบบรายงานและประเมินผลการปฏิบัติงาน รพ.สต.ป่าระกำ  สำนักงานสาธารณสุขอำเภอปากพนัง </t>
  </si>
  <si>
    <t>ประชากรตามทะเบียนราษฎร์</t>
  </si>
  <si>
    <t>ประชากรที่อาศัยอยู่จริง</t>
  </si>
  <si>
    <t>6-14 ปี</t>
  </si>
  <si>
    <t>โรงเรียนวัดอัฒฑศาสนาราม</t>
  </si>
  <si>
    <t>โรงเรียนวัดป่าระกำ</t>
  </si>
  <si>
    <t>โรงเรียนวัดป่าระกำเหนือ</t>
  </si>
  <si>
    <t>โรงเรียนวัดเหมก</t>
  </si>
  <si>
    <t>ระดับทองแดง</t>
  </si>
  <si>
    <t>ระดับเงิน</t>
  </si>
  <si>
    <t>ระดับทอง</t>
  </si>
  <si>
    <t>ปีงบประมาณ  2557</t>
  </si>
  <si>
    <t>ญ30-70</t>
  </si>
  <si>
    <t>ต่ำกว่า1ปี</t>
  </si>
  <si>
    <t>ญ10-19ปี</t>
  </si>
  <si>
    <t>35 -59 ปี</t>
  </si>
  <si>
    <t>60ปี+</t>
  </si>
  <si>
    <t>10-24ปี</t>
  </si>
  <si>
    <t>3-5ปี</t>
  </si>
  <si>
    <t>ต่ำกว่า3ปี</t>
  </si>
  <si>
    <t>ร้านชำ</t>
  </si>
  <si>
    <t>จิตเวช</t>
  </si>
  <si>
    <t>แผงลอย</t>
  </si>
  <si>
    <t>DM15-34ปี</t>
  </si>
  <si>
    <t>DM35-59ปี</t>
  </si>
  <si>
    <t>DM60ปี+</t>
  </si>
  <si>
    <t>HT35-59ปี</t>
  </si>
  <si>
    <t>HT60ปี+</t>
  </si>
  <si>
    <t>HT15-34ปี</t>
  </si>
  <si>
    <t>DM+HT15-34ปี</t>
  </si>
  <si>
    <t>ติดเตียง</t>
  </si>
  <si>
    <t>คน</t>
  </si>
  <si>
    <t>DM+HT35-59ปี</t>
  </si>
  <si>
    <t>DM+HT60ปี+</t>
  </si>
  <si>
    <t>ปีงบประมาณ  2557   ปีการศึกษา 2556</t>
  </si>
  <si>
    <t>ปีงบประมาณ  2557   ปีการศึกษา 2557</t>
  </si>
  <si>
    <t>ช (คน)</t>
  </si>
  <si>
    <t>ญ (คน)</t>
  </si>
  <si>
    <t>แบบรายงานและประเมินผลการปฏิบัติงาน โรงพยาบาลส่งเสริมสุขภาพตำบลบ้านหัวป่าขลู่  ตำบลป่าระกำ  อำเภอปากพนัง จังหวัดนครศรีธรรมราช</t>
  </si>
  <si>
    <t xml:space="preserve">ปีงบประมาณ  2557  </t>
  </si>
  <si>
    <t>1</t>
  </si>
  <si>
    <t>2</t>
  </si>
  <si>
    <t>0</t>
  </si>
  <si>
    <t>4</t>
  </si>
  <si>
    <t>5</t>
  </si>
  <si>
    <t>13</t>
  </si>
  <si>
    <t>11</t>
  </si>
  <si>
    <t>9</t>
  </si>
  <si>
    <t>3</t>
  </si>
  <si>
    <t>7</t>
  </si>
  <si>
    <t>30</t>
  </si>
  <si>
    <t>32</t>
  </si>
  <si>
    <t>26</t>
  </si>
  <si>
    <t>35</t>
  </si>
  <si>
    <t>10</t>
  </si>
  <si>
    <t>17</t>
  </si>
  <si>
    <t>21</t>
  </si>
  <si>
    <t>148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</si>
</sst>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10" xfId="36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87" fontId="2" fillId="0" borderId="10" xfId="3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87" fontId="2" fillId="0" borderId="10" xfId="36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36" applyNumberFormat="1" applyFont="1" applyBorder="1" applyAlignment="1">
      <alignment horizontal="center" vertical="center"/>
    </xf>
    <xf numFmtId="187" fontId="2" fillId="0" borderId="0" xfId="36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87" fontId="6" fillId="0" borderId="10" xfId="36" applyNumberFormat="1" applyFont="1" applyBorder="1" applyAlignment="1">
      <alignment/>
    </xf>
    <xf numFmtId="0" fontId="43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7" fontId="6" fillId="0" borderId="10" xfId="36" applyNumberFormat="1" applyFont="1" applyBorder="1" applyAlignment="1">
      <alignment vertical="center"/>
    </xf>
    <xf numFmtId="187" fontId="6" fillId="0" borderId="10" xfId="36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87" fontId="6" fillId="0" borderId="0" xfId="36" applyNumberFormat="1" applyFont="1" applyBorder="1" applyAlignment="1">
      <alignment horizontal="center" vertical="center"/>
    </xf>
    <xf numFmtId="187" fontId="6" fillId="0" borderId="0" xfId="36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7" fontId="7" fillId="0" borderId="10" xfId="36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/>
    </xf>
    <xf numFmtId="187" fontId="7" fillId="0" borderId="10" xfId="36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7" fontId="6" fillId="0" borderId="10" xfId="36" applyNumberFormat="1" applyFont="1" applyBorder="1" applyAlignment="1">
      <alignment horizontal="center"/>
    </xf>
    <xf numFmtId="187" fontId="6" fillId="0" borderId="10" xfId="36" applyNumberFormat="1" applyFont="1" applyBorder="1" applyAlignment="1">
      <alignment/>
    </xf>
    <xf numFmtId="0" fontId="6" fillId="0" borderId="12" xfId="0" applyFont="1" applyBorder="1" applyAlignment="1">
      <alignment vertical="top" wrapText="1"/>
    </xf>
    <xf numFmtId="187" fontId="6" fillId="0" borderId="12" xfId="36" applyNumberFormat="1" applyFont="1" applyBorder="1" applyAlignment="1">
      <alignment horizontal="center"/>
    </xf>
    <xf numFmtId="187" fontId="6" fillId="0" borderId="12" xfId="36" applyNumberFormat="1" applyFont="1" applyBorder="1" applyAlignment="1">
      <alignment vertical="center"/>
    </xf>
    <xf numFmtId="187" fontId="6" fillId="0" borderId="12" xfId="36" applyNumberFormat="1" applyFont="1" applyBorder="1" applyAlignment="1">
      <alignment/>
    </xf>
    <xf numFmtId="187" fontId="7" fillId="0" borderId="10" xfId="36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36" applyNumberFormat="1" applyFont="1" applyBorder="1" applyAlignment="1">
      <alignment/>
    </xf>
    <xf numFmtId="0" fontId="6" fillId="0" borderId="10" xfId="36" applyNumberFormat="1" applyFont="1" applyBorder="1" applyAlignment="1">
      <alignment/>
    </xf>
    <xf numFmtId="0" fontId="6" fillId="0" borderId="14" xfId="0" applyFont="1" applyBorder="1" applyAlignment="1">
      <alignment/>
    </xf>
    <xf numFmtId="187" fontId="7" fillId="0" borderId="10" xfId="36" applyNumberFormat="1" applyFont="1" applyBorder="1" applyAlignment="1">
      <alignment/>
    </xf>
    <xf numFmtId="0" fontId="7" fillId="0" borderId="10" xfId="36" applyNumberFormat="1" applyFont="1" applyBorder="1" applyAlignment="1">
      <alignment/>
    </xf>
    <xf numFmtId="0" fontId="7" fillId="0" borderId="10" xfId="36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shrinkToFi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8" fillId="0" borderId="0" xfId="0" applyFont="1" applyAlignment="1">
      <alignment/>
    </xf>
    <xf numFmtId="0" fontId="7" fillId="0" borderId="12" xfId="0" applyFont="1" applyBorder="1" applyAlignment="1">
      <alignment/>
    </xf>
    <xf numFmtId="187" fontId="7" fillId="0" borderId="13" xfId="36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49" fontId="6" fillId="0" borderId="10" xfId="36" applyNumberFormat="1" applyFont="1" applyBorder="1" applyAlignment="1">
      <alignment horizontal="center" vertical="center"/>
    </xf>
    <xf numFmtId="49" fontId="7" fillId="0" borderId="10" xfId="36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57421875" style="1" customWidth="1"/>
    <col min="2" max="2" width="20.140625" style="1" customWidth="1"/>
    <col min="3" max="3" width="9.57421875" style="5" customWidth="1"/>
    <col min="4" max="5" width="7.00390625" style="1" customWidth="1"/>
    <col min="6" max="6" width="7.140625" style="1" customWidth="1"/>
    <col min="7" max="7" width="6.421875" style="1" customWidth="1"/>
    <col min="8" max="8" width="5.8515625" style="1" customWidth="1"/>
    <col min="9" max="9" width="6.421875" style="1" customWidth="1"/>
    <col min="10" max="10" width="5.00390625" style="4" customWidth="1"/>
    <col min="11" max="11" width="5.28125" style="4" customWidth="1"/>
    <col min="12" max="12" width="6.00390625" style="4" customWidth="1"/>
    <col min="13" max="13" width="7.00390625" style="4" customWidth="1"/>
    <col min="14" max="14" width="6.421875" style="4" customWidth="1"/>
    <col min="15" max="16" width="9.00390625" style="4" customWidth="1"/>
    <col min="17" max="17" width="10.140625" style="4" customWidth="1"/>
    <col min="18" max="16384" width="9.00390625" style="1" customWidth="1"/>
  </cols>
  <sheetData>
    <row r="1" spans="1:17" ht="23.25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3.25">
      <c r="A2" s="89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ht="23.25">
      <c r="A3" s="1" t="s">
        <v>0</v>
      </c>
    </row>
    <row r="4" spans="1:17" ht="23.25">
      <c r="A4" s="90" t="s">
        <v>1</v>
      </c>
      <c r="B4" s="90" t="s">
        <v>2</v>
      </c>
      <c r="C4" s="90" t="s">
        <v>5</v>
      </c>
      <c r="D4" s="92" t="s">
        <v>69</v>
      </c>
      <c r="E4" s="92"/>
      <c r="F4" s="92"/>
      <c r="G4" s="92" t="s">
        <v>70</v>
      </c>
      <c r="H4" s="92"/>
      <c r="I4" s="92"/>
      <c r="J4" s="87" t="s">
        <v>6</v>
      </c>
      <c r="K4" s="87" t="s">
        <v>7</v>
      </c>
      <c r="L4" s="87" t="s">
        <v>71</v>
      </c>
      <c r="M4" s="87" t="s">
        <v>9</v>
      </c>
      <c r="N4" s="87" t="s">
        <v>10</v>
      </c>
      <c r="O4" s="87" t="s">
        <v>8</v>
      </c>
      <c r="P4" s="87" t="s">
        <v>12</v>
      </c>
      <c r="Q4" s="87" t="s">
        <v>11</v>
      </c>
    </row>
    <row r="5" spans="1:17" ht="23.25">
      <c r="A5" s="91"/>
      <c r="B5" s="91"/>
      <c r="C5" s="91"/>
      <c r="D5" s="2" t="s">
        <v>34</v>
      </c>
      <c r="E5" s="2" t="s">
        <v>3</v>
      </c>
      <c r="F5" s="2" t="s">
        <v>4</v>
      </c>
      <c r="G5" s="2" t="s">
        <v>34</v>
      </c>
      <c r="H5" s="2" t="s">
        <v>3</v>
      </c>
      <c r="I5" s="2" t="s">
        <v>4</v>
      </c>
      <c r="J5" s="88"/>
      <c r="K5" s="88"/>
      <c r="L5" s="88"/>
      <c r="M5" s="88"/>
      <c r="N5" s="88"/>
      <c r="O5" s="88"/>
      <c r="P5" s="88"/>
      <c r="Q5" s="88"/>
    </row>
    <row r="6" spans="1:17" ht="23.25">
      <c r="A6" s="7">
        <v>1</v>
      </c>
      <c r="B6" s="10" t="s">
        <v>61</v>
      </c>
      <c r="C6" s="11">
        <v>141</v>
      </c>
      <c r="D6" s="8">
        <v>642</v>
      </c>
      <c r="E6" s="8">
        <v>329</v>
      </c>
      <c r="F6" s="8">
        <v>313</v>
      </c>
      <c r="G6" s="8">
        <v>632</v>
      </c>
      <c r="H6" s="8">
        <v>321</v>
      </c>
      <c r="I6" s="8">
        <v>311</v>
      </c>
      <c r="J6" s="8">
        <v>6</v>
      </c>
      <c r="K6" s="11">
        <v>32</v>
      </c>
      <c r="L6" s="11">
        <v>51</v>
      </c>
      <c r="M6" s="11">
        <v>178</v>
      </c>
      <c r="N6" s="11">
        <v>79</v>
      </c>
      <c r="O6" s="11">
        <v>108</v>
      </c>
      <c r="P6" s="6"/>
      <c r="Q6" s="6"/>
    </row>
    <row r="7" spans="1:17" ht="23.25">
      <c r="A7" s="7">
        <v>2</v>
      </c>
      <c r="B7" s="10" t="s">
        <v>62</v>
      </c>
      <c r="C7" s="8">
        <v>137</v>
      </c>
      <c r="D7" s="8">
        <v>552</v>
      </c>
      <c r="E7" s="8">
        <v>271</v>
      </c>
      <c r="F7" s="8">
        <v>281</v>
      </c>
      <c r="G7" s="8">
        <v>531</v>
      </c>
      <c r="H7" s="8">
        <v>269</v>
      </c>
      <c r="I7" s="8">
        <v>262</v>
      </c>
      <c r="J7" s="8">
        <v>1</v>
      </c>
      <c r="K7" s="11">
        <v>14</v>
      </c>
      <c r="L7" s="11">
        <v>43</v>
      </c>
      <c r="M7" s="11">
        <v>168</v>
      </c>
      <c r="N7" s="11">
        <v>82</v>
      </c>
      <c r="O7" s="11">
        <v>92</v>
      </c>
      <c r="P7" s="6"/>
      <c r="Q7" s="6"/>
    </row>
    <row r="8" spans="1:17" ht="23.25">
      <c r="A8" s="7">
        <v>3</v>
      </c>
      <c r="B8" s="10" t="s">
        <v>63</v>
      </c>
      <c r="C8" s="8">
        <v>142</v>
      </c>
      <c r="D8" s="8">
        <v>588</v>
      </c>
      <c r="E8" s="8">
        <v>301</v>
      </c>
      <c r="F8" s="8">
        <v>287</v>
      </c>
      <c r="G8" s="8">
        <v>577</v>
      </c>
      <c r="H8" s="8">
        <v>294</v>
      </c>
      <c r="I8" s="8">
        <v>283</v>
      </c>
      <c r="J8" s="8">
        <v>8</v>
      </c>
      <c r="K8" s="11">
        <v>31</v>
      </c>
      <c r="L8" s="11">
        <v>44</v>
      </c>
      <c r="M8" s="11">
        <v>153</v>
      </c>
      <c r="N8" s="11">
        <v>72</v>
      </c>
      <c r="O8" s="11">
        <v>109</v>
      </c>
      <c r="P8" s="6"/>
      <c r="Q8" s="6"/>
    </row>
    <row r="9" spans="1:17" ht="23.25">
      <c r="A9" s="7">
        <v>5</v>
      </c>
      <c r="B9" s="10" t="s">
        <v>64</v>
      </c>
      <c r="C9" s="8">
        <v>90</v>
      </c>
      <c r="D9" s="8">
        <v>357</v>
      </c>
      <c r="E9" s="8">
        <v>183</v>
      </c>
      <c r="F9" s="8">
        <v>174</v>
      </c>
      <c r="G9" s="8">
        <v>349</v>
      </c>
      <c r="H9" s="8">
        <v>177</v>
      </c>
      <c r="I9" s="8">
        <v>172</v>
      </c>
      <c r="J9" s="8">
        <v>6</v>
      </c>
      <c r="K9" s="11">
        <v>20</v>
      </c>
      <c r="L9" s="11">
        <v>27</v>
      </c>
      <c r="M9" s="11">
        <v>78</v>
      </c>
      <c r="N9" s="11">
        <v>38</v>
      </c>
      <c r="O9" s="11">
        <v>73</v>
      </c>
      <c r="P9" s="6"/>
      <c r="Q9" s="6"/>
    </row>
    <row r="10" spans="1:17" ht="23.25">
      <c r="A10" s="7">
        <v>5</v>
      </c>
      <c r="B10" s="10" t="s">
        <v>65</v>
      </c>
      <c r="C10" s="8">
        <v>54</v>
      </c>
      <c r="D10" s="8">
        <v>212</v>
      </c>
      <c r="E10" s="8">
        <v>110</v>
      </c>
      <c r="F10" s="8">
        <v>102</v>
      </c>
      <c r="G10" s="8">
        <v>208</v>
      </c>
      <c r="H10" s="8">
        <v>109</v>
      </c>
      <c r="I10" s="8">
        <v>99</v>
      </c>
      <c r="J10" s="8">
        <v>2</v>
      </c>
      <c r="K10" s="11">
        <v>11</v>
      </c>
      <c r="L10" s="11">
        <v>14</v>
      </c>
      <c r="M10" s="11">
        <v>56</v>
      </c>
      <c r="N10" s="11">
        <v>20</v>
      </c>
      <c r="O10" s="11">
        <v>40</v>
      </c>
      <c r="P10" s="6"/>
      <c r="Q10" s="6"/>
    </row>
    <row r="11" spans="1:17" ht="23.25" customHeight="1">
      <c r="A11" s="7">
        <v>6</v>
      </c>
      <c r="B11" s="10" t="s">
        <v>66</v>
      </c>
      <c r="C11" s="8">
        <v>73</v>
      </c>
      <c r="D11" s="8">
        <v>338</v>
      </c>
      <c r="E11" s="8">
        <v>157</v>
      </c>
      <c r="F11" s="8">
        <v>181</v>
      </c>
      <c r="G11" s="8">
        <v>305</v>
      </c>
      <c r="H11" s="8">
        <v>137</v>
      </c>
      <c r="I11" s="8">
        <v>168</v>
      </c>
      <c r="J11" s="8">
        <v>2</v>
      </c>
      <c r="K11" s="11">
        <v>20</v>
      </c>
      <c r="L11" s="11">
        <v>38</v>
      </c>
      <c r="M11" s="11">
        <v>81</v>
      </c>
      <c r="N11" s="11">
        <v>41</v>
      </c>
      <c r="O11" s="11">
        <v>67</v>
      </c>
      <c r="P11" s="6"/>
      <c r="Q11" s="6"/>
    </row>
    <row r="12" spans="1:17" ht="23.25">
      <c r="A12" s="7">
        <v>7</v>
      </c>
      <c r="B12" s="10" t="s">
        <v>67</v>
      </c>
      <c r="C12" s="8">
        <v>91</v>
      </c>
      <c r="D12" s="8">
        <v>371</v>
      </c>
      <c r="E12" s="8">
        <v>198</v>
      </c>
      <c r="F12" s="8">
        <v>173</v>
      </c>
      <c r="G12" s="8">
        <v>370</v>
      </c>
      <c r="H12" s="8">
        <v>199</v>
      </c>
      <c r="I12" s="8">
        <v>171</v>
      </c>
      <c r="J12" s="8">
        <v>3</v>
      </c>
      <c r="K12" s="11">
        <v>26</v>
      </c>
      <c r="L12" s="11">
        <v>41</v>
      </c>
      <c r="M12" s="11">
        <v>102</v>
      </c>
      <c r="N12" s="11">
        <v>49</v>
      </c>
      <c r="O12" s="11">
        <v>67</v>
      </c>
      <c r="P12" s="6"/>
      <c r="Q12" s="6"/>
    </row>
    <row r="13" spans="1:17" ht="23.25">
      <c r="A13" s="9"/>
      <c r="B13" s="9" t="s">
        <v>34</v>
      </c>
      <c r="C13" s="8">
        <f>SUM(C6:C12)</f>
        <v>728</v>
      </c>
      <c r="D13" s="21">
        <f>SUM(D6:D12)</f>
        <v>3060</v>
      </c>
      <c r="E13" s="21">
        <f>SUM(E6:E12)</f>
        <v>1549</v>
      </c>
      <c r="F13" s="21">
        <f>SUM(F6:F12)</f>
        <v>1511</v>
      </c>
      <c r="G13" s="8">
        <v>2972</v>
      </c>
      <c r="H13" s="8">
        <v>1506</v>
      </c>
      <c r="I13" s="8">
        <v>1466</v>
      </c>
      <c r="J13" s="8">
        <f aca="true" t="shared" si="0" ref="J13:O13">SUM(J6:J12)</f>
        <v>28</v>
      </c>
      <c r="K13" s="11">
        <f t="shared" si="0"/>
        <v>154</v>
      </c>
      <c r="L13" s="11">
        <f t="shared" si="0"/>
        <v>258</v>
      </c>
      <c r="M13" s="11">
        <f t="shared" si="0"/>
        <v>816</v>
      </c>
      <c r="N13" s="11">
        <f t="shared" si="0"/>
        <v>381</v>
      </c>
      <c r="O13" s="11">
        <f t="shared" si="0"/>
        <v>556</v>
      </c>
      <c r="P13" s="6"/>
      <c r="Q13" s="6"/>
    </row>
    <row r="16" spans="4:14" ht="23.25">
      <c r="D16" s="3"/>
      <c r="E16" s="3"/>
      <c r="F16" s="3"/>
      <c r="G16" s="3"/>
      <c r="H16" s="3"/>
      <c r="I16" s="3"/>
      <c r="J16" s="22"/>
      <c r="K16" s="22"/>
      <c r="L16" s="22"/>
      <c r="M16" s="22"/>
      <c r="N16" s="22"/>
    </row>
    <row r="17" spans="4:14" ht="23.25">
      <c r="D17" s="3"/>
      <c r="E17" s="3"/>
      <c r="F17" s="3"/>
      <c r="G17" s="3"/>
      <c r="H17" s="3"/>
      <c r="I17" s="23"/>
      <c r="J17" s="24"/>
      <c r="K17" s="24"/>
      <c r="L17" s="24"/>
      <c r="M17" s="24"/>
      <c r="N17" s="24"/>
    </row>
  </sheetData>
  <sheetProtection/>
  <mergeCells count="15">
    <mergeCell ref="K4:K5"/>
    <mergeCell ref="L4:L5"/>
    <mergeCell ref="M4:M5"/>
    <mergeCell ref="N4:N5"/>
    <mergeCell ref="O4:O5"/>
    <mergeCell ref="P4:P5"/>
    <mergeCell ref="Q4:Q5"/>
    <mergeCell ref="A1:Q1"/>
    <mergeCell ref="A2:Q2"/>
    <mergeCell ref="A4:A5"/>
    <mergeCell ref="B4:B5"/>
    <mergeCell ref="C4:C5"/>
    <mergeCell ref="D4:F4"/>
    <mergeCell ref="G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C1">
      <selection activeCell="Q8" sqref="Q8:Q9"/>
    </sheetView>
  </sheetViews>
  <sheetFormatPr defaultColWidth="9.140625" defaultRowHeight="15"/>
  <cols>
    <col min="1" max="1" width="6.57421875" style="15" customWidth="1"/>
    <col min="2" max="2" width="20.140625" style="15" customWidth="1"/>
    <col min="3" max="3" width="9.57421875" style="17" customWidth="1"/>
    <col min="4" max="5" width="7.00390625" style="15" customWidth="1"/>
    <col min="6" max="6" width="7.140625" style="15" customWidth="1"/>
    <col min="7" max="7" width="6.421875" style="15" customWidth="1"/>
    <col min="8" max="8" width="6.8515625" style="15" customWidth="1"/>
    <col min="9" max="9" width="6.421875" style="15" customWidth="1"/>
    <col min="10" max="10" width="7.00390625" style="33" customWidth="1"/>
    <col min="11" max="11" width="5.28125" style="33" customWidth="1"/>
    <col min="12" max="12" width="6.00390625" style="33" customWidth="1"/>
    <col min="13" max="13" width="8.00390625" style="33" customWidth="1"/>
    <col min="14" max="14" width="7.8515625" style="33" customWidth="1"/>
    <col min="15" max="15" width="9.00390625" style="33" customWidth="1"/>
    <col min="16" max="16384" width="9.00390625" style="15" customWidth="1"/>
  </cols>
  <sheetData>
    <row r="1" spans="1:23" s="73" customFormat="1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74"/>
      <c r="Q1" s="74"/>
      <c r="R1" s="74"/>
      <c r="S1" s="74"/>
      <c r="T1" s="74"/>
      <c r="U1" s="74"/>
      <c r="V1" s="74"/>
      <c r="W1" s="74"/>
    </row>
    <row r="2" spans="1:23" s="82" customFormat="1" ht="2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74"/>
      <c r="Q2" s="74"/>
      <c r="R2" s="74"/>
      <c r="S2" s="74"/>
      <c r="T2" s="74"/>
      <c r="U2" s="74"/>
      <c r="V2" s="74"/>
      <c r="W2" s="74"/>
    </row>
    <row r="3" spans="1:15" s="46" customFormat="1" ht="21">
      <c r="A3" s="46" t="s">
        <v>57</v>
      </c>
      <c r="C3" s="25"/>
      <c r="J3" s="72"/>
      <c r="K3" s="72"/>
      <c r="L3" s="72"/>
      <c r="M3" s="72"/>
      <c r="N3" s="72"/>
      <c r="O3" s="72"/>
    </row>
    <row r="4" spans="1:15" s="17" customFormat="1" ht="21">
      <c r="A4" s="93" t="s">
        <v>1</v>
      </c>
      <c r="B4" s="93" t="s">
        <v>2</v>
      </c>
      <c r="C4" s="93" t="s">
        <v>5</v>
      </c>
      <c r="D4" s="95" t="s">
        <v>69</v>
      </c>
      <c r="E4" s="95"/>
      <c r="F4" s="95"/>
      <c r="G4" s="95" t="s">
        <v>70</v>
      </c>
      <c r="H4" s="95"/>
      <c r="I4" s="95"/>
      <c r="J4" s="97" t="s">
        <v>81</v>
      </c>
      <c r="K4" s="93" t="s">
        <v>7</v>
      </c>
      <c r="L4" s="93" t="s">
        <v>71</v>
      </c>
      <c r="M4" s="93" t="s">
        <v>9</v>
      </c>
      <c r="N4" s="93" t="s">
        <v>10</v>
      </c>
      <c r="O4" s="93" t="s">
        <v>8</v>
      </c>
    </row>
    <row r="5" spans="1:15" s="17" customFormat="1" ht="21">
      <c r="A5" s="94"/>
      <c r="B5" s="94"/>
      <c r="C5" s="94"/>
      <c r="D5" s="19" t="s">
        <v>34</v>
      </c>
      <c r="E5" s="19" t="s">
        <v>3</v>
      </c>
      <c r="F5" s="19" t="s">
        <v>4</v>
      </c>
      <c r="G5" s="19" t="s">
        <v>34</v>
      </c>
      <c r="H5" s="19" t="s">
        <v>3</v>
      </c>
      <c r="I5" s="19" t="s">
        <v>4</v>
      </c>
      <c r="J5" s="98"/>
      <c r="K5" s="94"/>
      <c r="L5" s="94"/>
      <c r="M5" s="94"/>
      <c r="N5" s="94"/>
      <c r="O5" s="94"/>
    </row>
    <row r="6" spans="1:16" ht="21">
      <c r="A6" s="34">
        <v>1</v>
      </c>
      <c r="B6" s="35" t="s">
        <v>61</v>
      </c>
      <c r="C6" s="36">
        <v>141</v>
      </c>
      <c r="D6" s="37">
        <v>642</v>
      </c>
      <c r="E6" s="37">
        <v>329</v>
      </c>
      <c r="F6" s="37">
        <v>313</v>
      </c>
      <c r="G6" s="37">
        <v>447</v>
      </c>
      <c r="H6" s="37">
        <v>241</v>
      </c>
      <c r="I6" s="37">
        <v>206</v>
      </c>
      <c r="J6" s="37">
        <v>6</v>
      </c>
      <c r="K6" s="36">
        <v>32</v>
      </c>
      <c r="L6" s="36">
        <v>51</v>
      </c>
      <c r="M6" s="36">
        <v>177</v>
      </c>
      <c r="N6" s="36">
        <v>79</v>
      </c>
      <c r="O6" s="36">
        <v>102</v>
      </c>
      <c r="P6" s="86"/>
    </row>
    <row r="7" spans="1:16" ht="21">
      <c r="A7" s="34">
        <v>2</v>
      </c>
      <c r="B7" s="35" t="s">
        <v>62</v>
      </c>
      <c r="C7" s="37">
        <v>137</v>
      </c>
      <c r="D7" s="37">
        <v>552</v>
      </c>
      <c r="E7" s="37">
        <v>271</v>
      </c>
      <c r="F7" s="37">
        <v>281</v>
      </c>
      <c r="G7" s="37">
        <v>394</v>
      </c>
      <c r="H7" s="37">
        <v>204</v>
      </c>
      <c r="I7" s="37">
        <v>190</v>
      </c>
      <c r="J7" s="37">
        <v>2</v>
      </c>
      <c r="K7" s="36">
        <v>14</v>
      </c>
      <c r="L7" s="36">
        <v>43</v>
      </c>
      <c r="M7" s="36">
        <v>165</v>
      </c>
      <c r="N7" s="36">
        <v>82</v>
      </c>
      <c r="O7" s="36">
        <v>88</v>
      </c>
      <c r="P7" s="86"/>
    </row>
    <row r="8" spans="1:16" ht="21">
      <c r="A8" s="34">
        <v>3</v>
      </c>
      <c r="B8" s="35" t="s">
        <v>63</v>
      </c>
      <c r="C8" s="37">
        <v>142</v>
      </c>
      <c r="D8" s="37">
        <v>588</v>
      </c>
      <c r="E8" s="37">
        <v>301</v>
      </c>
      <c r="F8" s="37">
        <v>287</v>
      </c>
      <c r="G8" s="37">
        <v>417</v>
      </c>
      <c r="H8" s="37">
        <v>211</v>
      </c>
      <c r="I8" s="37">
        <v>206</v>
      </c>
      <c r="J8" s="37">
        <v>8</v>
      </c>
      <c r="K8" s="36">
        <v>31</v>
      </c>
      <c r="L8" s="36">
        <v>44</v>
      </c>
      <c r="M8" s="36">
        <v>153</v>
      </c>
      <c r="N8" s="36">
        <v>72</v>
      </c>
      <c r="O8" s="36">
        <v>109</v>
      </c>
      <c r="P8" s="86"/>
    </row>
    <row r="9" spans="1:16" ht="21">
      <c r="A9" s="34">
        <v>5</v>
      </c>
      <c r="B9" s="35" t="s">
        <v>64</v>
      </c>
      <c r="C9" s="37">
        <v>90</v>
      </c>
      <c r="D9" s="37">
        <v>357</v>
      </c>
      <c r="E9" s="37">
        <v>183</v>
      </c>
      <c r="F9" s="37">
        <v>174</v>
      </c>
      <c r="G9" s="37">
        <v>240</v>
      </c>
      <c r="H9" s="37">
        <v>124</v>
      </c>
      <c r="I9" s="37">
        <v>116</v>
      </c>
      <c r="J9" s="37">
        <v>6</v>
      </c>
      <c r="K9" s="36">
        <v>20</v>
      </c>
      <c r="L9" s="36">
        <v>27</v>
      </c>
      <c r="M9" s="36">
        <v>75</v>
      </c>
      <c r="N9" s="36">
        <v>39</v>
      </c>
      <c r="O9" s="36">
        <v>73</v>
      </c>
      <c r="P9" s="86"/>
    </row>
    <row r="10" spans="1:16" ht="21">
      <c r="A10" s="34">
        <v>5</v>
      </c>
      <c r="B10" s="35" t="s">
        <v>65</v>
      </c>
      <c r="C10" s="37">
        <v>54</v>
      </c>
      <c r="D10" s="37">
        <v>212</v>
      </c>
      <c r="E10" s="37">
        <v>110</v>
      </c>
      <c r="F10" s="37">
        <v>102</v>
      </c>
      <c r="G10" s="37">
        <v>147</v>
      </c>
      <c r="H10" s="37">
        <v>77</v>
      </c>
      <c r="I10" s="37">
        <v>70</v>
      </c>
      <c r="J10" s="37">
        <v>4</v>
      </c>
      <c r="K10" s="36">
        <v>11</v>
      </c>
      <c r="L10" s="36">
        <v>14</v>
      </c>
      <c r="M10" s="36">
        <v>56</v>
      </c>
      <c r="N10" s="36">
        <v>22</v>
      </c>
      <c r="O10" s="36">
        <v>40</v>
      </c>
      <c r="P10" s="86"/>
    </row>
    <row r="11" spans="1:16" ht="23.25" customHeight="1">
      <c r="A11" s="34">
        <v>6</v>
      </c>
      <c r="B11" s="35" t="s">
        <v>66</v>
      </c>
      <c r="C11" s="37">
        <v>73</v>
      </c>
      <c r="D11" s="37">
        <v>338</v>
      </c>
      <c r="E11" s="37">
        <v>157</v>
      </c>
      <c r="F11" s="37">
        <v>181</v>
      </c>
      <c r="G11" s="37">
        <v>247</v>
      </c>
      <c r="H11" s="37">
        <v>113</v>
      </c>
      <c r="I11" s="37">
        <v>134</v>
      </c>
      <c r="J11" s="37">
        <v>2</v>
      </c>
      <c r="K11" s="36">
        <v>20</v>
      </c>
      <c r="L11" s="36">
        <v>38</v>
      </c>
      <c r="M11" s="36">
        <v>81</v>
      </c>
      <c r="N11" s="36">
        <v>41</v>
      </c>
      <c r="O11" s="36">
        <v>65</v>
      </c>
      <c r="P11" s="86"/>
    </row>
    <row r="12" spans="1:16" ht="21">
      <c r="A12" s="31">
        <v>7</v>
      </c>
      <c r="B12" s="35" t="s">
        <v>67</v>
      </c>
      <c r="C12" s="37">
        <v>91</v>
      </c>
      <c r="D12" s="37">
        <v>371</v>
      </c>
      <c r="E12" s="37">
        <v>198</v>
      </c>
      <c r="F12" s="37">
        <v>173</v>
      </c>
      <c r="G12" s="37">
        <v>287</v>
      </c>
      <c r="H12" s="37">
        <v>158</v>
      </c>
      <c r="I12" s="37">
        <v>129</v>
      </c>
      <c r="J12" s="37">
        <v>3</v>
      </c>
      <c r="K12" s="36">
        <v>26</v>
      </c>
      <c r="L12" s="36">
        <v>41</v>
      </c>
      <c r="M12" s="36">
        <v>102</v>
      </c>
      <c r="N12" s="36">
        <v>49</v>
      </c>
      <c r="O12" s="36">
        <v>66</v>
      </c>
      <c r="P12" s="86"/>
    </row>
    <row r="13" spans="1:16" s="46" customFormat="1" ht="21">
      <c r="A13" s="41"/>
      <c r="B13" s="42" t="s">
        <v>34</v>
      </c>
      <c r="C13" s="43">
        <f aca="true" t="shared" si="0" ref="C13:O13">SUM(C6:C12)</f>
        <v>728</v>
      </c>
      <c r="D13" s="44">
        <f t="shared" si="0"/>
        <v>3060</v>
      </c>
      <c r="E13" s="44">
        <f t="shared" si="0"/>
        <v>1549</v>
      </c>
      <c r="F13" s="44">
        <f t="shared" si="0"/>
        <v>1511</v>
      </c>
      <c r="G13" s="43">
        <f t="shared" si="0"/>
        <v>2179</v>
      </c>
      <c r="H13" s="43">
        <f t="shared" si="0"/>
        <v>1128</v>
      </c>
      <c r="I13" s="43">
        <f t="shared" si="0"/>
        <v>1051</v>
      </c>
      <c r="J13" s="43">
        <f t="shared" si="0"/>
        <v>31</v>
      </c>
      <c r="K13" s="45">
        <f t="shared" si="0"/>
        <v>154</v>
      </c>
      <c r="L13" s="45">
        <f t="shared" si="0"/>
        <v>258</v>
      </c>
      <c r="M13" s="45">
        <f t="shared" si="0"/>
        <v>809</v>
      </c>
      <c r="N13" s="45">
        <f t="shared" si="0"/>
        <v>384</v>
      </c>
      <c r="O13" s="45">
        <f t="shared" si="0"/>
        <v>543</v>
      </c>
      <c r="P13" s="86"/>
    </row>
    <row r="16" spans="4:14" ht="21">
      <c r="D16" s="14"/>
      <c r="E16" s="14"/>
      <c r="F16" s="14"/>
      <c r="G16" s="14"/>
      <c r="H16" s="14"/>
      <c r="I16" s="14"/>
      <c r="J16" s="38"/>
      <c r="K16" s="38"/>
      <c r="L16" s="38"/>
      <c r="M16" s="38"/>
      <c r="N16" s="38"/>
    </row>
    <row r="17" spans="4:14" ht="21">
      <c r="D17" s="14"/>
      <c r="E17" s="14"/>
      <c r="F17" s="14"/>
      <c r="G17" s="14"/>
      <c r="H17" s="14"/>
      <c r="I17" s="39"/>
      <c r="J17" s="40"/>
      <c r="K17" s="40"/>
      <c r="L17" s="40"/>
      <c r="M17" s="40"/>
      <c r="N17" s="40"/>
    </row>
  </sheetData>
  <sheetProtection/>
  <mergeCells count="13">
    <mergeCell ref="J4:J5"/>
    <mergeCell ref="K4:K5"/>
    <mergeCell ref="L4:L5"/>
    <mergeCell ref="M4:M5"/>
    <mergeCell ref="N4:N5"/>
    <mergeCell ref="O4:O5"/>
    <mergeCell ref="D4:F4"/>
    <mergeCell ref="G4:I4"/>
    <mergeCell ref="A1:O1"/>
    <mergeCell ref="A2:O2"/>
    <mergeCell ref="A4:A5"/>
    <mergeCell ref="B4:B5"/>
    <mergeCell ref="C4:C5"/>
  </mergeCells>
  <printOptions/>
  <pageMargins left="0.18" right="0.19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="90" zoomScaleNormal="90" zoomScalePageLayoutView="0" workbookViewId="0" topLeftCell="A1">
      <selection activeCell="C9" sqref="C9:L9"/>
    </sheetView>
  </sheetViews>
  <sheetFormatPr defaultColWidth="9.140625" defaultRowHeight="15"/>
  <cols>
    <col min="1" max="1" width="9.00390625" style="15" customWidth="1"/>
    <col min="2" max="2" width="21.57421875" style="15" customWidth="1"/>
    <col min="3" max="11" width="9.00390625" style="15" customWidth="1"/>
    <col min="12" max="12" width="10.28125" style="15" customWidth="1"/>
    <col min="13" max="13" width="12.421875" style="15" customWidth="1"/>
    <col min="14" max="16384" width="9.00390625" style="15" customWidth="1"/>
  </cols>
  <sheetData>
    <row r="1" spans="1:23" s="73" customFormat="1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13" s="73" customFormat="1" ht="21">
      <c r="A2" s="96" t="s">
        <v>102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="46" customFormat="1" ht="21">
      <c r="A3" s="46" t="s">
        <v>57</v>
      </c>
    </row>
    <row r="4" spans="1:13" ht="21">
      <c r="A4" s="47" t="s">
        <v>1</v>
      </c>
      <c r="B4" s="19" t="s">
        <v>22</v>
      </c>
      <c r="C4" s="19" t="s">
        <v>23</v>
      </c>
      <c r="D4" s="19" t="s">
        <v>25</v>
      </c>
      <c r="E4" s="19" t="s">
        <v>24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47" t="s">
        <v>31</v>
      </c>
      <c r="L4" s="47" t="s">
        <v>32</v>
      </c>
      <c r="M4" s="47" t="s">
        <v>33</v>
      </c>
    </row>
    <row r="5" spans="1:13" ht="21">
      <c r="A5" s="16">
        <v>1</v>
      </c>
      <c r="B5" s="26" t="s">
        <v>72</v>
      </c>
      <c r="C5" s="16">
        <v>4</v>
      </c>
      <c r="D5" s="16">
        <v>9</v>
      </c>
      <c r="E5" s="16">
        <v>2</v>
      </c>
      <c r="F5" s="16">
        <v>8</v>
      </c>
      <c r="G5" s="16">
        <v>5</v>
      </c>
      <c r="H5" s="16">
        <v>4</v>
      </c>
      <c r="I5" s="16">
        <v>8</v>
      </c>
      <c r="J5" s="16">
        <v>3</v>
      </c>
      <c r="K5" s="16">
        <v>0</v>
      </c>
      <c r="L5" s="16">
        <v>0</v>
      </c>
      <c r="M5" s="16" t="s">
        <v>76</v>
      </c>
    </row>
    <row r="6" spans="1:13" ht="21">
      <c r="A6" s="16">
        <v>2</v>
      </c>
      <c r="B6" s="26" t="s">
        <v>73</v>
      </c>
      <c r="C6" s="16">
        <v>14</v>
      </c>
      <c r="D6" s="16">
        <v>10</v>
      </c>
      <c r="E6" s="16">
        <v>13</v>
      </c>
      <c r="F6" s="16">
        <v>11</v>
      </c>
      <c r="G6" s="16">
        <v>11</v>
      </c>
      <c r="H6" s="16">
        <v>9</v>
      </c>
      <c r="I6" s="16">
        <v>9</v>
      </c>
      <c r="J6" s="16">
        <v>3</v>
      </c>
      <c r="K6" s="16">
        <v>16</v>
      </c>
      <c r="L6" s="16">
        <v>0</v>
      </c>
      <c r="M6" s="16" t="s">
        <v>77</v>
      </c>
    </row>
    <row r="7" spans="1:13" ht="21">
      <c r="A7" s="16">
        <v>3</v>
      </c>
      <c r="B7" s="26" t="s">
        <v>74</v>
      </c>
      <c r="C7" s="16">
        <v>10</v>
      </c>
      <c r="D7" s="16">
        <v>5</v>
      </c>
      <c r="E7" s="16">
        <v>12</v>
      </c>
      <c r="F7" s="16">
        <v>6</v>
      </c>
      <c r="G7" s="16">
        <v>3</v>
      </c>
      <c r="H7" s="16">
        <v>10</v>
      </c>
      <c r="I7" s="16">
        <v>12</v>
      </c>
      <c r="J7" s="16">
        <v>4</v>
      </c>
      <c r="K7" s="16">
        <v>0</v>
      </c>
      <c r="L7" s="16">
        <v>0</v>
      </c>
      <c r="M7" s="16" t="s">
        <v>78</v>
      </c>
    </row>
    <row r="8" spans="1:13" ht="21">
      <c r="A8" s="16">
        <v>4</v>
      </c>
      <c r="B8" s="26" t="s">
        <v>75</v>
      </c>
      <c r="C8" s="16">
        <v>0</v>
      </c>
      <c r="D8" s="16">
        <v>4</v>
      </c>
      <c r="E8" s="16">
        <v>5</v>
      </c>
      <c r="F8" s="16">
        <v>10</v>
      </c>
      <c r="G8" s="16">
        <v>5</v>
      </c>
      <c r="H8" s="16">
        <v>5</v>
      </c>
      <c r="I8" s="16">
        <v>9</v>
      </c>
      <c r="J8" s="16">
        <v>3</v>
      </c>
      <c r="K8" s="16">
        <v>0</v>
      </c>
      <c r="L8" s="16">
        <v>0</v>
      </c>
      <c r="M8" s="16" t="s">
        <v>78</v>
      </c>
    </row>
    <row r="9" spans="1:13" s="46" customFormat="1" ht="21">
      <c r="A9" s="49"/>
      <c r="B9" s="19" t="s">
        <v>34</v>
      </c>
      <c r="C9" s="19">
        <f aca="true" t="shared" si="0" ref="C9:L9">SUM(C5:C8)</f>
        <v>28</v>
      </c>
      <c r="D9" s="19">
        <f t="shared" si="0"/>
        <v>28</v>
      </c>
      <c r="E9" s="19">
        <f t="shared" si="0"/>
        <v>32</v>
      </c>
      <c r="F9" s="19">
        <f t="shared" si="0"/>
        <v>35</v>
      </c>
      <c r="G9" s="19">
        <f t="shared" si="0"/>
        <v>24</v>
      </c>
      <c r="H9" s="19">
        <f t="shared" si="0"/>
        <v>28</v>
      </c>
      <c r="I9" s="19">
        <f t="shared" si="0"/>
        <v>38</v>
      </c>
      <c r="J9" s="19">
        <f t="shared" si="0"/>
        <v>13</v>
      </c>
      <c r="K9" s="19">
        <f t="shared" si="0"/>
        <v>16</v>
      </c>
      <c r="L9" s="19">
        <f t="shared" si="0"/>
        <v>0</v>
      </c>
      <c r="M9" s="47"/>
    </row>
    <row r="11" spans="1:13" s="73" customFormat="1" ht="21">
      <c r="A11" s="96" t="s">
        <v>106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s="73" customFormat="1" ht="21">
      <c r="A12" s="96" t="s">
        <v>103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="46" customFormat="1" ht="21">
      <c r="A13" s="46" t="s">
        <v>57</v>
      </c>
    </row>
    <row r="14" spans="1:13" ht="21">
      <c r="A14" s="47" t="s">
        <v>1</v>
      </c>
      <c r="B14" s="19" t="s">
        <v>22</v>
      </c>
      <c r="C14" s="19" t="s">
        <v>23</v>
      </c>
      <c r="D14" s="19" t="s">
        <v>25</v>
      </c>
      <c r="E14" s="19" t="s">
        <v>24</v>
      </c>
      <c r="F14" s="19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47" t="s">
        <v>31</v>
      </c>
      <c r="L14" s="47" t="s">
        <v>32</v>
      </c>
      <c r="M14" s="47" t="s">
        <v>33</v>
      </c>
    </row>
    <row r="15" spans="1:13" ht="21">
      <c r="A15" s="16">
        <v>1</v>
      </c>
      <c r="B15" s="26" t="s">
        <v>72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 t="s">
        <v>76</v>
      </c>
    </row>
    <row r="16" spans="1:13" ht="21">
      <c r="A16" s="16">
        <v>2</v>
      </c>
      <c r="B16" s="26" t="s">
        <v>73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 t="s">
        <v>77</v>
      </c>
    </row>
    <row r="17" spans="1:13" ht="21">
      <c r="A17" s="16">
        <v>3</v>
      </c>
      <c r="B17" s="26" t="s">
        <v>74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 t="s">
        <v>78</v>
      </c>
    </row>
    <row r="18" spans="1:13" ht="21">
      <c r="A18" s="16">
        <v>4</v>
      </c>
      <c r="B18" s="26" t="s">
        <v>75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 t="s">
        <v>78</v>
      </c>
    </row>
    <row r="19" spans="1:13" s="46" customFormat="1" ht="21">
      <c r="A19" s="49"/>
      <c r="B19" s="19" t="s">
        <v>34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7"/>
    </row>
  </sheetData>
  <sheetProtection/>
  <mergeCells count="4">
    <mergeCell ref="A1:M1"/>
    <mergeCell ref="A2:M2"/>
    <mergeCell ref="A11:M11"/>
    <mergeCell ref="A12:M1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="80" zoomScaleNormal="80" zoomScalePageLayoutView="0" workbookViewId="0" topLeftCell="A1">
      <selection activeCell="C13" sqref="C13:M13"/>
    </sheetView>
  </sheetViews>
  <sheetFormatPr defaultColWidth="9.140625" defaultRowHeight="15"/>
  <cols>
    <col min="1" max="1" width="6.421875" style="15" customWidth="1"/>
    <col min="2" max="2" width="18.57421875" style="15" customWidth="1"/>
    <col min="3" max="4" width="7.7109375" style="15" customWidth="1"/>
    <col min="5" max="6" width="8.00390625" style="15" customWidth="1"/>
    <col min="7" max="7" width="9.421875" style="15" customWidth="1"/>
    <col min="8" max="8" width="9.8515625" style="15" customWidth="1"/>
    <col min="9" max="9" width="9.421875" style="15" customWidth="1"/>
    <col min="10" max="10" width="8.8515625" style="15" customWidth="1"/>
    <col min="11" max="11" width="9.28125" style="15" customWidth="1"/>
    <col min="12" max="12" width="8.421875" style="15" customWidth="1"/>
    <col min="13" max="13" width="11.8515625" style="15" customWidth="1"/>
    <col min="14" max="16384" width="9.00390625" style="15" customWidth="1"/>
  </cols>
  <sheetData>
    <row r="1" spans="1:22" s="73" customFormat="1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74"/>
      <c r="O1" s="74"/>
      <c r="P1" s="74"/>
      <c r="Q1" s="74"/>
      <c r="R1" s="74"/>
      <c r="S1" s="74"/>
      <c r="T1" s="74"/>
      <c r="U1" s="74"/>
      <c r="V1" s="74"/>
    </row>
    <row r="2" spans="1:22" s="82" customFormat="1" ht="2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74"/>
      <c r="O2" s="74"/>
      <c r="P2" s="74"/>
      <c r="Q2" s="74"/>
      <c r="R2" s="74"/>
      <c r="S2" s="74"/>
      <c r="T2" s="74"/>
      <c r="U2" s="74"/>
      <c r="V2" s="74"/>
    </row>
    <row r="3" spans="1:19" s="46" customFormat="1" ht="21">
      <c r="A3" s="46" t="s">
        <v>60</v>
      </c>
      <c r="N3" s="49"/>
      <c r="O3" s="49"/>
      <c r="P3" s="49"/>
      <c r="Q3" s="49"/>
      <c r="R3" s="49"/>
      <c r="S3" s="49"/>
    </row>
    <row r="4" spans="1:19" ht="21">
      <c r="A4" s="93" t="s">
        <v>1</v>
      </c>
      <c r="B4" s="93" t="s">
        <v>2</v>
      </c>
      <c r="C4" s="19" t="s">
        <v>35</v>
      </c>
      <c r="D4" s="19" t="s">
        <v>36</v>
      </c>
      <c r="E4" s="99" t="s">
        <v>85</v>
      </c>
      <c r="F4" s="100"/>
      <c r="G4" s="19" t="s">
        <v>82</v>
      </c>
      <c r="H4" s="19" t="s">
        <v>37</v>
      </c>
      <c r="I4" s="19" t="s">
        <v>80</v>
      </c>
      <c r="J4" s="19" t="s">
        <v>58</v>
      </c>
      <c r="K4" s="19" t="s">
        <v>83</v>
      </c>
      <c r="L4" s="19" t="s">
        <v>84</v>
      </c>
      <c r="M4" s="19" t="s">
        <v>59</v>
      </c>
      <c r="N4" s="50"/>
      <c r="O4" s="49"/>
      <c r="P4" s="49"/>
      <c r="Q4" s="14"/>
      <c r="R4" s="14"/>
      <c r="S4" s="14"/>
    </row>
    <row r="5" spans="1:19" ht="21">
      <c r="A5" s="94"/>
      <c r="B5" s="94"/>
      <c r="C5" s="19" t="s">
        <v>99</v>
      </c>
      <c r="D5" s="19" t="s">
        <v>99</v>
      </c>
      <c r="E5" s="19" t="s">
        <v>104</v>
      </c>
      <c r="F5" s="19" t="s">
        <v>105</v>
      </c>
      <c r="G5" s="19" t="s">
        <v>99</v>
      </c>
      <c r="H5" s="19" t="s">
        <v>99</v>
      </c>
      <c r="I5" s="19" t="s">
        <v>99</v>
      </c>
      <c r="J5" s="19" t="s">
        <v>99</v>
      </c>
      <c r="K5" s="19" t="s">
        <v>99</v>
      </c>
      <c r="L5" s="19" t="s">
        <v>99</v>
      </c>
      <c r="M5" s="19" t="s">
        <v>99</v>
      </c>
      <c r="N5" s="50"/>
      <c r="O5" s="49"/>
      <c r="P5" s="49"/>
      <c r="Q5" s="14"/>
      <c r="R5" s="14"/>
      <c r="S5" s="14"/>
    </row>
    <row r="6" spans="1:19" ht="21">
      <c r="A6" s="16">
        <v>1</v>
      </c>
      <c r="B6" s="26" t="s">
        <v>61</v>
      </c>
      <c r="C6" s="51">
        <v>38</v>
      </c>
      <c r="D6" s="51">
        <v>39</v>
      </c>
      <c r="E6" s="36">
        <v>59</v>
      </c>
      <c r="F6" s="36">
        <v>42</v>
      </c>
      <c r="G6" s="36">
        <v>31</v>
      </c>
      <c r="H6" s="51">
        <v>46</v>
      </c>
      <c r="I6" s="52">
        <v>97</v>
      </c>
      <c r="J6" s="16">
        <v>110</v>
      </c>
      <c r="K6" s="16">
        <v>142</v>
      </c>
      <c r="L6" s="36">
        <v>102</v>
      </c>
      <c r="M6" s="16">
        <v>1</v>
      </c>
      <c r="N6" s="14"/>
      <c r="O6" s="14"/>
      <c r="P6" s="14"/>
      <c r="Q6" s="14"/>
      <c r="R6" s="14"/>
      <c r="S6" s="14"/>
    </row>
    <row r="7" spans="1:19" ht="21">
      <c r="A7" s="16">
        <v>2</v>
      </c>
      <c r="B7" s="26" t="s">
        <v>62</v>
      </c>
      <c r="C7" s="51">
        <v>16</v>
      </c>
      <c r="D7" s="51">
        <v>29</v>
      </c>
      <c r="E7" s="36">
        <v>47</v>
      </c>
      <c r="F7" s="36">
        <v>37</v>
      </c>
      <c r="G7" s="36">
        <v>28</v>
      </c>
      <c r="H7" s="51">
        <v>54</v>
      </c>
      <c r="I7" s="52">
        <v>93</v>
      </c>
      <c r="J7" s="16">
        <v>95</v>
      </c>
      <c r="K7" s="16">
        <v>146</v>
      </c>
      <c r="L7" s="36">
        <v>88</v>
      </c>
      <c r="M7" s="16">
        <v>1</v>
      </c>
      <c r="N7" s="14"/>
      <c r="O7" s="14"/>
      <c r="P7" s="14"/>
      <c r="Q7" s="14"/>
      <c r="R7" s="14"/>
      <c r="S7" s="14"/>
    </row>
    <row r="8" spans="1:19" ht="21">
      <c r="A8" s="16">
        <v>3</v>
      </c>
      <c r="B8" s="26" t="s">
        <v>63</v>
      </c>
      <c r="C8" s="51">
        <v>39</v>
      </c>
      <c r="D8" s="51">
        <v>33</v>
      </c>
      <c r="E8" s="36">
        <v>43</v>
      </c>
      <c r="F8" s="36">
        <v>40</v>
      </c>
      <c r="G8" s="36">
        <v>27</v>
      </c>
      <c r="H8" s="51">
        <v>42</v>
      </c>
      <c r="I8" s="52">
        <v>107</v>
      </c>
      <c r="J8" s="16">
        <v>107</v>
      </c>
      <c r="K8" s="16">
        <v>118</v>
      </c>
      <c r="L8" s="36">
        <v>109</v>
      </c>
      <c r="M8" s="16">
        <v>1</v>
      </c>
      <c r="N8" s="14"/>
      <c r="O8" s="14"/>
      <c r="P8" s="14"/>
      <c r="Q8" s="14"/>
      <c r="R8" s="14"/>
      <c r="S8" s="14"/>
    </row>
    <row r="9" spans="1:19" ht="21">
      <c r="A9" s="16">
        <v>4</v>
      </c>
      <c r="B9" s="26" t="s">
        <v>64</v>
      </c>
      <c r="C9" s="51">
        <v>26</v>
      </c>
      <c r="D9" s="51">
        <v>22</v>
      </c>
      <c r="E9" s="36">
        <v>21</v>
      </c>
      <c r="F9" s="36">
        <v>16</v>
      </c>
      <c r="G9" s="36">
        <v>14</v>
      </c>
      <c r="H9" s="51">
        <v>24</v>
      </c>
      <c r="I9" s="52">
        <v>50</v>
      </c>
      <c r="J9" s="16">
        <v>45</v>
      </c>
      <c r="K9" s="16">
        <v>69</v>
      </c>
      <c r="L9" s="36">
        <v>73</v>
      </c>
      <c r="M9" s="16">
        <v>0</v>
      </c>
      <c r="N9" s="14"/>
      <c r="O9" s="14"/>
      <c r="P9" s="14"/>
      <c r="Q9" s="14"/>
      <c r="R9" s="14"/>
      <c r="S9" s="14"/>
    </row>
    <row r="10" spans="1:19" ht="21">
      <c r="A10" s="16">
        <v>5</v>
      </c>
      <c r="B10" s="26" t="s">
        <v>65</v>
      </c>
      <c r="C10" s="51">
        <v>15</v>
      </c>
      <c r="D10" s="51">
        <v>10</v>
      </c>
      <c r="E10" s="36">
        <v>15</v>
      </c>
      <c r="F10" s="36">
        <v>16</v>
      </c>
      <c r="G10" s="36">
        <v>8</v>
      </c>
      <c r="H10" s="51">
        <v>12</v>
      </c>
      <c r="I10" s="52">
        <v>25</v>
      </c>
      <c r="J10" s="16">
        <v>36</v>
      </c>
      <c r="K10" s="16">
        <v>39</v>
      </c>
      <c r="L10" s="36">
        <v>40</v>
      </c>
      <c r="M10" s="16">
        <v>2</v>
      </c>
      <c r="N10" s="14"/>
      <c r="O10" s="14"/>
      <c r="P10" s="14"/>
      <c r="Q10" s="14"/>
      <c r="R10" s="14"/>
      <c r="S10" s="14"/>
    </row>
    <row r="11" spans="1:19" ht="42">
      <c r="A11" s="16">
        <v>6</v>
      </c>
      <c r="B11" s="26" t="s">
        <v>66</v>
      </c>
      <c r="C11" s="51">
        <v>22</v>
      </c>
      <c r="D11" s="51">
        <v>30</v>
      </c>
      <c r="E11" s="36">
        <v>21</v>
      </c>
      <c r="F11" s="36">
        <v>24</v>
      </c>
      <c r="G11" s="36">
        <v>18</v>
      </c>
      <c r="H11" s="51">
        <v>28</v>
      </c>
      <c r="I11" s="52">
        <v>58</v>
      </c>
      <c r="J11" s="16">
        <v>43</v>
      </c>
      <c r="K11" s="16">
        <v>77</v>
      </c>
      <c r="L11" s="36">
        <v>65</v>
      </c>
      <c r="M11" s="16">
        <v>1</v>
      </c>
      <c r="N11" s="14"/>
      <c r="O11" s="14"/>
      <c r="P11" s="14"/>
      <c r="Q11" s="14"/>
      <c r="R11" s="14"/>
      <c r="S11" s="14"/>
    </row>
    <row r="12" spans="1:19" ht="21">
      <c r="A12" s="16">
        <v>7</v>
      </c>
      <c r="B12" s="53" t="s">
        <v>67</v>
      </c>
      <c r="C12" s="54">
        <v>29</v>
      </c>
      <c r="D12" s="54">
        <v>33</v>
      </c>
      <c r="E12" s="55">
        <v>45</v>
      </c>
      <c r="F12" s="55">
        <v>23</v>
      </c>
      <c r="G12" s="55">
        <v>18</v>
      </c>
      <c r="H12" s="54">
        <v>29</v>
      </c>
      <c r="I12" s="56">
        <v>58</v>
      </c>
      <c r="J12" s="18">
        <v>59</v>
      </c>
      <c r="K12" s="18">
        <v>87</v>
      </c>
      <c r="L12" s="55">
        <v>66</v>
      </c>
      <c r="M12" s="18">
        <v>0</v>
      </c>
      <c r="N12" s="14"/>
      <c r="O12" s="14"/>
      <c r="P12" s="14"/>
      <c r="Q12" s="14"/>
      <c r="R12" s="14"/>
      <c r="S12" s="14"/>
    </row>
    <row r="13" spans="2:13" s="49" customFormat="1" ht="21">
      <c r="B13" s="19" t="s">
        <v>34</v>
      </c>
      <c r="C13" s="57">
        <f>SUM(C6:C12)</f>
        <v>185</v>
      </c>
      <c r="D13" s="57">
        <f>SUM(D6:D12)</f>
        <v>196</v>
      </c>
      <c r="E13" s="45">
        <v>251</v>
      </c>
      <c r="F13" s="45">
        <v>198</v>
      </c>
      <c r="G13" s="45">
        <v>144</v>
      </c>
      <c r="H13" s="57">
        <f>SUM(H6:H12)</f>
        <v>235</v>
      </c>
      <c r="I13" s="43">
        <v>488</v>
      </c>
      <c r="J13" s="19">
        <f>SUM(J6:J12)</f>
        <v>495</v>
      </c>
      <c r="K13" s="19">
        <f>SUM(K6:K12)</f>
        <v>678</v>
      </c>
      <c r="L13" s="45">
        <f>SUM(L6:L12)</f>
        <v>543</v>
      </c>
      <c r="M13" s="19">
        <f>SUM(M6:M12)</f>
        <v>6</v>
      </c>
    </row>
  </sheetData>
  <sheetProtection/>
  <mergeCells count="5">
    <mergeCell ref="E4:F4"/>
    <mergeCell ref="A4:A5"/>
    <mergeCell ref="B4:B5"/>
    <mergeCell ref="A1:M1"/>
    <mergeCell ref="A2:M2"/>
  </mergeCells>
  <printOptions/>
  <pageMargins left="0.27" right="0.19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"/>
  <sheetViews>
    <sheetView zoomScale="90" zoomScaleNormal="90" zoomScalePageLayoutView="0" workbookViewId="0" topLeftCell="A1">
      <selection activeCell="C5" sqref="C5:C11"/>
    </sheetView>
  </sheetViews>
  <sheetFormatPr defaultColWidth="9.140625" defaultRowHeight="15"/>
  <cols>
    <col min="1" max="1" width="6.7109375" style="15" customWidth="1"/>
    <col min="2" max="2" width="19.7109375" style="15" customWidth="1"/>
    <col min="3" max="3" width="8.28125" style="15" customWidth="1"/>
    <col min="4" max="4" width="7.421875" style="15" customWidth="1"/>
    <col min="5" max="5" width="8.140625" style="15" customWidth="1"/>
    <col min="6" max="6" width="7.7109375" style="15" customWidth="1"/>
    <col min="7" max="8" width="9.00390625" style="15" customWidth="1"/>
    <col min="9" max="9" width="10.421875" style="15" customWidth="1"/>
    <col min="10" max="10" width="9.57421875" style="15" customWidth="1"/>
    <col min="11" max="11" width="9.00390625" style="15" customWidth="1"/>
    <col min="12" max="12" width="10.28125" style="15" customWidth="1"/>
    <col min="13" max="13" width="13.00390625" style="15" customWidth="1"/>
    <col min="14" max="16384" width="9.00390625" style="15" customWidth="1"/>
  </cols>
  <sheetData>
    <row r="1" spans="1:23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12" customFormat="1" ht="2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="46" customFormat="1" ht="21">
      <c r="A3" s="46" t="s">
        <v>60</v>
      </c>
    </row>
    <row r="4" spans="1:14" ht="21">
      <c r="A4" s="47" t="s">
        <v>1</v>
      </c>
      <c r="B4" s="47" t="s">
        <v>2</v>
      </c>
      <c r="C4" s="19" t="s">
        <v>81</v>
      </c>
      <c r="D4" s="19" t="s">
        <v>38</v>
      </c>
      <c r="E4" s="19" t="s">
        <v>39</v>
      </c>
      <c r="F4" s="19" t="s">
        <v>40</v>
      </c>
      <c r="G4" s="19" t="s">
        <v>41</v>
      </c>
      <c r="H4" s="19" t="s">
        <v>42</v>
      </c>
      <c r="I4" s="19" t="s">
        <v>43</v>
      </c>
      <c r="J4" s="19" t="s">
        <v>87</v>
      </c>
      <c r="K4" s="58" t="s">
        <v>86</v>
      </c>
      <c r="L4" s="19" t="s">
        <v>20</v>
      </c>
      <c r="M4" s="19" t="s">
        <v>21</v>
      </c>
      <c r="N4" s="49"/>
    </row>
    <row r="5" spans="1:14" ht="23.25" customHeight="1">
      <c r="A5" s="16">
        <v>1</v>
      </c>
      <c r="B5" s="26" t="s">
        <v>61</v>
      </c>
      <c r="C5" s="13">
        <f>ข้อมูลทั่วไป1!J6</f>
        <v>6</v>
      </c>
      <c r="D5" s="37">
        <v>6</v>
      </c>
      <c r="E5" s="59">
        <v>6</v>
      </c>
      <c r="F5" s="13">
        <v>4</v>
      </c>
      <c r="G5" s="13">
        <v>5</v>
      </c>
      <c r="H5" s="13">
        <v>12</v>
      </c>
      <c r="I5" s="13">
        <f aca="true" t="shared" si="0" ref="I5:I11">SUM(C5:H5)</f>
        <v>39</v>
      </c>
      <c r="J5" s="60">
        <v>16</v>
      </c>
      <c r="K5" s="61">
        <v>20</v>
      </c>
      <c r="L5" s="60">
        <v>0</v>
      </c>
      <c r="M5" s="60">
        <v>3</v>
      </c>
      <c r="N5" s="14"/>
    </row>
    <row r="6" spans="1:14" ht="21">
      <c r="A6" s="16">
        <v>2</v>
      </c>
      <c r="B6" s="26" t="s">
        <v>62</v>
      </c>
      <c r="C6" s="27">
        <f>ข้อมูลทั่วไป1!J7</f>
        <v>2</v>
      </c>
      <c r="D6" s="37">
        <v>2</v>
      </c>
      <c r="E6" s="27">
        <v>5</v>
      </c>
      <c r="F6" s="27">
        <v>2</v>
      </c>
      <c r="G6" s="27">
        <v>3</v>
      </c>
      <c r="H6" s="27">
        <v>5</v>
      </c>
      <c r="I6" s="27">
        <f t="shared" si="0"/>
        <v>19</v>
      </c>
      <c r="J6" s="62">
        <v>7</v>
      </c>
      <c r="K6" s="63">
        <v>8</v>
      </c>
      <c r="L6" s="62">
        <v>1</v>
      </c>
      <c r="M6" s="60">
        <v>0</v>
      </c>
      <c r="N6" s="14"/>
    </row>
    <row r="7" spans="1:14" ht="21">
      <c r="A7" s="16">
        <v>3</v>
      </c>
      <c r="B7" s="26" t="s">
        <v>63</v>
      </c>
      <c r="C7" s="27">
        <f>ข้อมูลทั่วไป1!J8</f>
        <v>8</v>
      </c>
      <c r="D7" s="37">
        <v>8</v>
      </c>
      <c r="E7" s="51">
        <v>8</v>
      </c>
      <c r="F7" s="27">
        <v>5</v>
      </c>
      <c r="G7" s="27">
        <v>5</v>
      </c>
      <c r="H7" s="27">
        <v>7</v>
      </c>
      <c r="I7" s="27">
        <f t="shared" si="0"/>
        <v>41</v>
      </c>
      <c r="J7" s="62">
        <v>20</v>
      </c>
      <c r="K7" s="63">
        <v>15</v>
      </c>
      <c r="L7" s="62">
        <v>1</v>
      </c>
      <c r="M7" s="60">
        <v>2</v>
      </c>
      <c r="N7" s="14"/>
    </row>
    <row r="8" spans="1:14" ht="21">
      <c r="A8" s="16">
        <v>4</v>
      </c>
      <c r="B8" s="26" t="s">
        <v>64</v>
      </c>
      <c r="C8" s="27">
        <f>ข้อมูลทั่วไป1!J9</f>
        <v>6</v>
      </c>
      <c r="D8" s="37">
        <v>6</v>
      </c>
      <c r="E8" s="27">
        <v>2</v>
      </c>
      <c r="F8" s="27">
        <v>2</v>
      </c>
      <c r="G8" s="27">
        <v>7</v>
      </c>
      <c r="H8" s="27">
        <v>4</v>
      </c>
      <c r="I8" s="27">
        <f t="shared" si="0"/>
        <v>27</v>
      </c>
      <c r="J8" s="62">
        <v>9</v>
      </c>
      <c r="K8" s="63">
        <v>13</v>
      </c>
      <c r="L8" s="62">
        <v>1</v>
      </c>
      <c r="M8" s="60">
        <v>1</v>
      </c>
      <c r="N8" s="14"/>
    </row>
    <row r="9" spans="1:14" ht="21">
      <c r="A9" s="16">
        <v>5</v>
      </c>
      <c r="B9" s="26" t="s">
        <v>65</v>
      </c>
      <c r="C9" s="27">
        <f>ข้อมูลทั่วไป1!J10</f>
        <v>4</v>
      </c>
      <c r="D9" s="37">
        <v>4</v>
      </c>
      <c r="E9" s="27">
        <v>5</v>
      </c>
      <c r="F9" s="27">
        <v>5</v>
      </c>
      <c r="G9" s="27">
        <v>3</v>
      </c>
      <c r="H9" s="27">
        <v>3</v>
      </c>
      <c r="I9" s="27">
        <f t="shared" si="0"/>
        <v>24</v>
      </c>
      <c r="J9" s="62">
        <v>7</v>
      </c>
      <c r="K9" s="63">
        <v>5</v>
      </c>
      <c r="L9" s="62">
        <v>0</v>
      </c>
      <c r="M9" s="60">
        <v>1</v>
      </c>
      <c r="N9" s="14"/>
    </row>
    <row r="10" spans="1:14" ht="23.25" customHeight="1">
      <c r="A10" s="16">
        <v>6</v>
      </c>
      <c r="B10" s="26" t="s">
        <v>66</v>
      </c>
      <c r="C10" s="27">
        <f>ข้อมูลทั่วไป1!J11</f>
        <v>2</v>
      </c>
      <c r="D10" s="37">
        <v>2</v>
      </c>
      <c r="E10" s="27">
        <v>4</v>
      </c>
      <c r="F10" s="27">
        <v>2</v>
      </c>
      <c r="G10" s="27">
        <v>7</v>
      </c>
      <c r="H10" s="27">
        <v>6</v>
      </c>
      <c r="I10" s="27">
        <f t="shared" si="0"/>
        <v>23</v>
      </c>
      <c r="J10" s="62">
        <v>9</v>
      </c>
      <c r="K10" s="63">
        <v>14</v>
      </c>
      <c r="L10" s="62">
        <v>1</v>
      </c>
      <c r="M10" s="60">
        <v>0</v>
      </c>
      <c r="N10" s="14"/>
    </row>
    <row r="11" spans="1:14" ht="21">
      <c r="A11" s="16">
        <v>7</v>
      </c>
      <c r="B11" s="26" t="s">
        <v>67</v>
      </c>
      <c r="C11" s="27">
        <f>ข้อมูลทั่วไป1!J12</f>
        <v>3</v>
      </c>
      <c r="D11" s="37">
        <v>3</v>
      </c>
      <c r="E11" s="27">
        <v>5</v>
      </c>
      <c r="F11" s="27">
        <v>7</v>
      </c>
      <c r="G11" s="27">
        <v>6</v>
      </c>
      <c r="H11" s="27">
        <v>5</v>
      </c>
      <c r="I11" s="27">
        <f t="shared" si="0"/>
        <v>29</v>
      </c>
      <c r="J11" s="62">
        <v>11</v>
      </c>
      <c r="K11" s="63">
        <v>18</v>
      </c>
      <c r="L11" s="62">
        <v>0</v>
      </c>
      <c r="M11" s="60">
        <v>1</v>
      </c>
      <c r="N11" s="14"/>
    </row>
    <row r="12" spans="1:14" s="46" customFormat="1" ht="21">
      <c r="A12" s="49"/>
      <c r="B12" s="19" t="s">
        <v>34</v>
      </c>
      <c r="C12" s="65">
        <f aca="true" t="shared" si="1" ref="C12:M12">SUM(C5:C11)</f>
        <v>31</v>
      </c>
      <c r="D12" s="65">
        <f t="shared" si="1"/>
        <v>31</v>
      </c>
      <c r="E12" s="65">
        <f t="shared" si="1"/>
        <v>35</v>
      </c>
      <c r="F12" s="65">
        <f t="shared" si="1"/>
        <v>27</v>
      </c>
      <c r="G12" s="65">
        <f t="shared" si="1"/>
        <v>36</v>
      </c>
      <c r="H12" s="65">
        <f t="shared" si="1"/>
        <v>42</v>
      </c>
      <c r="I12" s="65">
        <f t="shared" si="1"/>
        <v>202</v>
      </c>
      <c r="J12" s="66">
        <v>79</v>
      </c>
      <c r="K12" s="67">
        <v>93</v>
      </c>
      <c r="L12" s="66">
        <f t="shared" si="1"/>
        <v>4</v>
      </c>
      <c r="M12" s="68">
        <f t="shared" si="1"/>
        <v>8</v>
      </c>
      <c r="N12" s="49"/>
    </row>
    <row r="13" ht="21">
      <c r="N13" s="64"/>
    </row>
  </sheetData>
  <sheetProtection/>
  <mergeCells count="2">
    <mergeCell ref="A1:M1"/>
    <mergeCell ref="A2:M2"/>
  </mergeCells>
  <printOptions/>
  <pageMargins left="0.51" right="0.24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C12" sqref="C12:J12"/>
    </sheetView>
  </sheetViews>
  <sheetFormatPr defaultColWidth="9.140625" defaultRowHeight="15"/>
  <cols>
    <col min="1" max="1" width="7.28125" style="15" customWidth="1"/>
    <col min="2" max="2" width="19.140625" style="15" customWidth="1"/>
    <col min="3" max="3" width="7.140625" style="15" customWidth="1"/>
    <col min="4" max="4" width="8.421875" style="15" customWidth="1"/>
    <col min="5" max="5" width="7.57421875" style="15" customWidth="1"/>
    <col min="6" max="6" width="8.00390625" style="15" customWidth="1"/>
    <col min="7" max="8" width="9.00390625" style="15" customWidth="1"/>
    <col min="9" max="9" width="9.421875" style="15" customWidth="1"/>
    <col min="10" max="10" width="10.28125" style="15" customWidth="1"/>
    <col min="11" max="16384" width="9.00390625" style="15" customWidth="1"/>
  </cols>
  <sheetData>
    <row r="1" spans="1:23" s="73" customFormat="1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s="82" customFormat="1" ht="2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="74" customFormat="1" ht="21">
      <c r="A3" s="74" t="s">
        <v>60</v>
      </c>
    </row>
    <row r="4" spans="1:12" ht="21">
      <c r="A4" s="47" t="s">
        <v>1</v>
      </c>
      <c r="B4" s="47" t="s">
        <v>2</v>
      </c>
      <c r="C4" s="19" t="s">
        <v>44</v>
      </c>
      <c r="D4" s="19" t="s">
        <v>49</v>
      </c>
      <c r="E4" s="19" t="s">
        <v>45</v>
      </c>
      <c r="F4" s="19" t="s">
        <v>46</v>
      </c>
      <c r="G4" s="19" t="s">
        <v>47</v>
      </c>
      <c r="H4" s="19" t="s">
        <v>48</v>
      </c>
      <c r="I4" s="19" t="s">
        <v>50</v>
      </c>
      <c r="J4" s="19" t="s">
        <v>51</v>
      </c>
      <c r="K4" s="49"/>
      <c r="L4" s="49"/>
    </row>
    <row r="5" spans="1:12" ht="21">
      <c r="A5" s="16">
        <v>1</v>
      </c>
      <c r="B5" s="26" t="s">
        <v>61</v>
      </c>
      <c r="C5" s="13">
        <v>5</v>
      </c>
      <c r="D5" s="13">
        <v>6</v>
      </c>
      <c r="E5" s="13">
        <v>4</v>
      </c>
      <c r="F5" s="13">
        <v>6</v>
      </c>
      <c r="G5" s="13">
        <v>4</v>
      </c>
      <c r="H5" s="13">
        <v>6</v>
      </c>
      <c r="I5" s="13">
        <v>8</v>
      </c>
      <c r="J5" s="13">
        <f>SUM(C5:I5)</f>
        <v>39</v>
      </c>
      <c r="K5" s="14"/>
      <c r="L5" s="14"/>
    </row>
    <row r="6" spans="1:12" ht="21">
      <c r="A6" s="32">
        <v>2</v>
      </c>
      <c r="B6" s="70" t="s">
        <v>62</v>
      </c>
      <c r="C6" s="71">
        <v>2</v>
      </c>
      <c r="D6" s="71">
        <v>6</v>
      </c>
      <c r="E6" s="71">
        <v>3</v>
      </c>
      <c r="F6" s="71">
        <v>5</v>
      </c>
      <c r="G6" s="71">
        <v>4</v>
      </c>
      <c r="H6" s="71">
        <v>5</v>
      </c>
      <c r="I6" s="71">
        <v>4</v>
      </c>
      <c r="J6" s="71">
        <f>SUM(C6:I6)</f>
        <v>29</v>
      </c>
      <c r="K6" s="14"/>
      <c r="L6" s="14"/>
    </row>
    <row r="7" spans="1:12" ht="21">
      <c r="A7" s="16">
        <v>3</v>
      </c>
      <c r="B7" s="26" t="s">
        <v>63</v>
      </c>
      <c r="C7" s="13">
        <v>4</v>
      </c>
      <c r="D7" s="13">
        <v>7</v>
      </c>
      <c r="E7" s="13">
        <v>5</v>
      </c>
      <c r="F7" s="13">
        <v>1</v>
      </c>
      <c r="G7" s="13">
        <v>8</v>
      </c>
      <c r="H7" s="13">
        <v>6</v>
      </c>
      <c r="I7" s="13">
        <v>2</v>
      </c>
      <c r="J7" s="13">
        <f aca="true" t="shared" si="0" ref="J7:J12">SUM(C7:I7)</f>
        <v>33</v>
      </c>
      <c r="K7" s="14"/>
      <c r="L7" s="14"/>
    </row>
    <row r="8" spans="1:12" ht="21">
      <c r="A8" s="16">
        <v>4</v>
      </c>
      <c r="B8" s="26" t="s">
        <v>64</v>
      </c>
      <c r="C8" s="13">
        <v>5</v>
      </c>
      <c r="D8" s="13">
        <v>4</v>
      </c>
      <c r="E8" s="13">
        <v>2</v>
      </c>
      <c r="F8" s="13">
        <v>3</v>
      </c>
      <c r="G8" s="13">
        <v>3</v>
      </c>
      <c r="H8" s="13">
        <v>2</v>
      </c>
      <c r="I8" s="13">
        <v>3</v>
      </c>
      <c r="J8" s="13">
        <f t="shared" si="0"/>
        <v>22</v>
      </c>
      <c r="K8" s="14"/>
      <c r="L8" s="14"/>
    </row>
    <row r="9" spans="1:12" ht="21">
      <c r="A9" s="16">
        <v>5</v>
      </c>
      <c r="B9" s="26" t="s">
        <v>65</v>
      </c>
      <c r="C9" s="13">
        <v>2</v>
      </c>
      <c r="D9" s="13">
        <v>0</v>
      </c>
      <c r="E9" s="13">
        <v>1</v>
      </c>
      <c r="F9" s="13">
        <v>1</v>
      </c>
      <c r="G9" s="13">
        <v>2</v>
      </c>
      <c r="H9" s="13">
        <v>1</v>
      </c>
      <c r="I9" s="13">
        <v>3</v>
      </c>
      <c r="J9" s="13">
        <f t="shared" si="0"/>
        <v>10</v>
      </c>
      <c r="K9" s="14"/>
      <c r="L9" s="14"/>
    </row>
    <row r="10" spans="1:12" ht="23.25" customHeight="1">
      <c r="A10" s="16">
        <v>6</v>
      </c>
      <c r="B10" s="26" t="s">
        <v>66</v>
      </c>
      <c r="C10" s="13">
        <v>6</v>
      </c>
      <c r="D10" s="13">
        <v>4</v>
      </c>
      <c r="E10" s="13">
        <v>5</v>
      </c>
      <c r="F10" s="13">
        <v>4</v>
      </c>
      <c r="G10" s="13">
        <v>6</v>
      </c>
      <c r="H10" s="13">
        <v>2</v>
      </c>
      <c r="I10" s="13">
        <v>3</v>
      </c>
      <c r="J10" s="13">
        <f t="shared" si="0"/>
        <v>30</v>
      </c>
      <c r="K10" s="14"/>
      <c r="L10" s="14"/>
    </row>
    <row r="11" spans="1:12" ht="21">
      <c r="A11" s="18">
        <v>7</v>
      </c>
      <c r="B11" s="26" t="s">
        <v>67</v>
      </c>
      <c r="C11" s="13">
        <v>5</v>
      </c>
      <c r="D11" s="13">
        <v>3</v>
      </c>
      <c r="E11" s="13">
        <v>1</v>
      </c>
      <c r="F11" s="13">
        <v>6</v>
      </c>
      <c r="G11" s="13">
        <v>7</v>
      </c>
      <c r="H11" s="13">
        <v>5</v>
      </c>
      <c r="I11" s="13">
        <v>6</v>
      </c>
      <c r="J11" s="13">
        <f t="shared" si="0"/>
        <v>33</v>
      </c>
      <c r="K11" s="14"/>
      <c r="L11" s="14"/>
    </row>
    <row r="12" spans="1:12" s="46" customFormat="1" ht="21">
      <c r="A12" s="69"/>
      <c r="B12" s="48" t="s">
        <v>34</v>
      </c>
      <c r="C12" s="47">
        <f aca="true" t="shared" si="1" ref="C12:I12">SUM(C5:C11)</f>
        <v>29</v>
      </c>
      <c r="D12" s="47">
        <f t="shared" si="1"/>
        <v>30</v>
      </c>
      <c r="E12" s="47">
        <f t="shared" si="1"/>
        <v>21</v>
      </c>
      <c r="F12" s="47">
        <f t="shared" si="1"/>
        <v>26</v>
      </c>
      <c r="G12" s="47">
        <f t="shared" si="1"/>
        <v>34</v>
      </c>
      <c r="H12" s="47">
        <f t="shared" si="1"/>
        <v>27</v>
      </c>
      <c r="I12" s="47">
        <f t="shared" si="1"/>
        <v>29</v>
      </c>
      <c r="J12" s="47">
        <f t="shared" si="0"/>
        <v>196</v>
      </c>
      <c r="K12" s="49"/>
      <c r="L12" s="49"/>
    </row>
  </sheetData>
  <sheetProtection/>
  <mergeCells count="2">
    <mergeCell ref="A1:K1"/>
    <mergeCell ref="A2:K2"/>
  </mergeCells>
  <printOptions/>
  <pageMargins left="0.45" right="0.21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"/>
  <sheetViews>
    <sheetView zoomScale="80" zoomScaleNormal="80" zoomScalePageLayoutView="0" workbookViewId="0" topLeftCell="A1">
      <selection activeCell="C12" sqref="C12:R12"/>
    </sheetView>
  </sheetViews>
  <sheetFormatPr defaultColWidth="9.140625" defaultRowHeight="15"/>
  <cols>
    <col min="1" max="1" width="5.57421875" style="15" customWidth="1"/>
    <col min="2" max="2" width="19.421875" style="15" customWidth="1"/>
    <col min="3" max="3" width="7.140625" style="15" customWidth="1"/>
    <col min="4" max="4" width="6.8515625" style="15" customWidth="1"/>
    <col min="5" max="5" width="7.8515625" style="15" customWidth="1"/>
    <col min="6" max="7" width="4.8515625" style="15" customWidth="1"/>
    <col min="8" max="9" width="5.57421875" style="15" customWidth="1"/>
    <col min="10" max="11" width="5.421875" style="15" customWidth="1"/>
    <col min="12" max="12" width="5.140625" style="15" customWidth="1"/>
    <col min="13" max="13" width="7.28125" style="15" customWidth="1"/>
    <col min="14" max="14" width="4.8515625" style="15" customWidth="1"/>
    <col min="15" max="15" width="7.57421875" style="15" customWidth="1"/>
    <col min="16" max="16" width="7.140625" style="15" customWidth="1"/>
    <col min="17" max="17" width="6.421875" style="15" customWidth="1"/>
    <col min="18" max="18" width="9.7109375" style="15" customWidth="1"/>
    <col min="19" max="16384" width="9.00390625" style="15" customWidth="1"/>
  </cols>
  <sheetData>
    <row r="1" spans="1:23" s="73" customFormat="1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74"/>
      <c r="T1" s="74"/>
      <c r="U1" s="74"/>
      <c r="V1" s="74"/>
      <c r="W1" s="74"/>
    </row>
    <row r="2" spans="1:23" s="82" customFormat="1" ht="2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74"/>
      <c r="T2" s="74"/>
      <c r="U2" s="74"/>
      <c r="V2" s="74"/>
      <c r="W2" s="74"/>
    </row>
    <row r="3" ht="21">
      <c r="A3" s="46" t="s">
        <v>57</v>
      </c>
    </row>
    <row r="4" spans="1:18" s="79" customFormat="1" ht="36.75" customHeight="1">
      <c r="A4" s="75" t="s">
        <v>1</v>
      </c>
      <c r="B4" s="75" t="s">
        <v>2</v>
      </c>
      <c r="C4" s="75" t="s">
        <v>13</v>
      </c>
      <c r="D4" s="75" t="s">
        <v>52</v>
      </c>
      <c r="E4" s="76" t="s">
        <v>53</v>
      </c>
      <c r="F4" s="75" t="s">
        <v>15</v>
      </c>
      <c r="G4" s="75" t="s">
        <v>89</v>
      </c>
      <c r="H4" s="75" t="s">
        <v>14</v>
      </c>
      <c r="I4" s="75" t="s">
        <v>98</v>
      </c>
      <c r="J4" s="75" t="s">
        <v>16</v>
      </c>
      <c r="K4" s="75" t="s">
        <v>17</v>
      </c>
      <c r="L4" s="75" t="s">
        <v>88</v>
      </c>
      <c r="M4" s="75" t="s">
        <v>18</v>
      </c>
      <c r="N4" s="75" t="s">
        <v>19</v>
      </c>
      <c r="O4" s="77" t="s">
        <v>54</v>
      </c>
      <c r="P4" s="77" t="s">
        <v>55</v>
      </c>
      <c r="Q4" s="77" t="s">
        <v>56</v>
      </c>
      <c r="R4" s="78" t="s">
        <v>90</v>
      </c>
    </row>
    <row r="5" spans="1:18" ht="21">
      <c r="A5" s="16">
        <v>1</v>
      </c>
      <c r="B5" s="26" t="s">
        <v>61</v>
      </c>
      <c r="C5" s="51">
        <v>379</v>
      </c>
      <c r="D5" s="27">
        <v>29</v>
      </c>
      <c r="E5" s="27">
        <v>39</v>
      </c>
      <c r="F5" s="27">
        <v>0</v>
      </c>
      <c r="G5" s="27">
        <v>0</v>
      </c>
      <c r="H5" s="27">
        <v>19</v>
      </c>
      <c r="I5" s="27">
        <v>0</v>
      </c>
      <c r="J5" s="27">
        <v>22</v>
      </c>
      <c r="K5" s="27">
        <v>1</v>
      </c>
      <c r="L5" s="27">
        <v>3</v>
      </c>
      <c r="M5" s="27">
        <v>0</v>
      </c>
      <c r="N5" s="27">
        <v>0</v>
      </c>
      <c r="O5" s="27">
        <v>1</v>
      </c>
      <c r="P5" s="27">
        <v>0</v>
      </c>
      <c r="Q5" s="27">
        <v>0</v>
      </c>
      <c r="R5" s="13">
        <v>0</v>
      </c>
    </row>
    <row r="6" spans="1:18" ht="21">
      <c r="A6" s="16">
        <v>2</v>
      </c>
      <c r="B6" s="26" t="s">
        <v>62</v>
      </c>
      <c r="C6" s="51">
        <v>297</v>
      </c>
      <c r="D6" s="27">
        <v>34</v>
      </c>
      <c r="E6" s="27">
        <v>63</v>
      </c>
      <c r="F6" s="27">
        <v>0</v>
      </c>
      <c r="G6" s="27">
        <v>0</v>
      </c>
      <c r="H6" s="27">
        <v>25</v>
      </c>
      <c r="I6" s="27">
        <v>0</v>
      </c>
      <c r="J6" s="27">
        <v>24</v>
      </c>
      <c r="K6" s="27">
        <v>1</v>
      </c>
      <c r="L6" s="27">
        <v>9</v>
      </c>
      <c r="M6" s="27">
        <v>3</v>
      </c>
      <c r="N6" s="27">
        <v>1</v>
      </c>
      <c r="O6" s="27">
        <v>0</v>
      </c>
      <c r="P6" s="27">
        <v>0</v>
      </c>
      <c r="Q6" s="27">
        <v>1</v>
      </c>
      <c r="R6" s="13">
        <v>0</v>
      </c>
    </row>
    <row r="7" spans="1:18" ht="21">
      <c r="A7" s="16">
        <v>3</v>
      </c>
      <c r="B7" s="26" t="s">
        <v>63</v>
      </c>
      <c r="C7" s="51">
        <v>344</v>
      </c>
      <c r="D7" s="27">
        <v>29</v>
      </c>
      <c r="E7" s="27">
        <v>44</v>
      </c>
      <c r="F7" s="27">
        <v>0</v>
      </c>
      <c r="G7" s="27">
        <v>3</v>
      </c>
      <c r="H7" s="27">
        <v>16</v>
      </c>
      <c r="I7" s="27">
        <v>1</v>
      </c>
      <c r="J7" s="27">
        <v>21</v>
      </c>
      <c r="K7" s="27">
        <v>1</v>
      </c>
      <c r="L7" s="27">
        <v>7</v>
      </c>
      <c r="M7" s="27">
        <v>3</v>
      </c>
      <c r="N7" s="27">
        <v>0</v>
      </c>
      <c r="O7" s="27">
        <v>2</v>
      </c>
      <c r="P7" s="27">
        <v>0</v>
      </c>
      <c r="Q7" s="27">
        <v>0</v>
      </c>
      <c r="R7" s="13">
        <v>0</v>
      </c>
    </row>
    <row r="8" spans="1:18" ht="21">
      <c r="A8" s="16">
        <v>4</v>
      </c>
      <c r="B8" s="26" t="s">
        <v>64</v>
      </c>
      <c r="C8" s="51">
        <v>153</v>
      </c>
      <c r="D8" s="27">
        <v>43</v>
      </c>
      <c r="E8" s="27">
        <v>44</v>
      </c>
      <c r="F8" s="27">
        <v>0</v>
      </c>
      <c r="G8" s="27">
        <v>1</v>
      </c>
      <c r="H8" s="27">
        <v>6</v>
      </c>
      <c r="I8" s="27">
        <v>1</v>
      </c>
      <c r="J8" s="27">
        <v>19</v>
      </c>
      <c r="K8" s="27">
        <v>1</v>
      </c>
      <c r="L8" s="27">
        <v>2</v>
      </c>
      <c r="M8" s="27">
        <v>0</v>
      </c>
      <c r="N8" s="27">
        <v>0</v>
      </c>
      <c r="O8" s="27">
        <v>0</v>
      </c>
      <c r="P8" s="27">
        <v>0</v>
      </c>
      <c r="Q8" s="27">
        <v>1</v>
      </c>
      <c r="R8" s="13">
        <v>0</v>
      </c>
    </row>
    <row r="9" spans="1:18" ht="21">
      <c r="A9" s="16">
        <v>5</v>
      </c>
      <c r="B9" s="26" t="s">
        <v>65</v>
      </c>
      <c r="C9" s="51">
        <v>110</v>
      </c>
      <c r="D9" s="27">
        <v>17</v>
      </c>
      <c r="E9" s="27">
        <v>20</v>
      </c>
      <c r="F9" s="27">
        <v>0</v>
      </c>
      <c r="G9" s="27">
        <v>0</v>
      </c>
      <c r="H9" s="27">
        <v>8</v>
      </c>
      <c r="I9" s="27">
        <v>0</v>
      </c>
      <c r="J9" s="27">
        <v>10</v>
      </c>
      <c r="K9" s="27">
        <v>1</v>
      </c>
      <c r="L9" s="27">
        <v>2</v>
      </c>
      <c r="M9" s="27">
        <v>1</v>
      </c>
      <c r="N9" s="27">
        <v>0</v>
      </c>
      <c r="O9" s="27">
        <v>0</v>
      </c>
      <c r="P9" s="27">
        <v>0</v>
      </c>
      <c r="Q9" s="27">
        <v>0</v>
      </c>
      <c r="R9" s="13">
        <v>0</v>
      </c>
    </row>
    <row r="10" spans="1:18" ht="21">
      <c r="A10" s="16">
        <v>6</v>
      </c>
      <c r="B10" s="26" t="s">
        <v>66</v>
      </c>
      <c r="C10" s="51">
        <v>208</v>
      </c>
      <c r="D10" s="27">
        <v>25</v>
      </c>
      <c r="E10" s="27">
        <v>14</v>
      </c>
      <c r="F10" s="27">
        <v>0</v>
      </c>
      <c r="G10" s="27">
        <v>1</v>
      </c>
      <c r="H10" s="27">
        <v>13</v>
      </c>
      <c r="I10" s="27">
        <v>0</v>
      </c>
      <c r="J10" s="27">
        <v>13</v>
      </c>
      <c r="K10" s="27">
        <v>1</v>
      </c>
      <c r="L10" s="27">
        <v>4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13">
        <v>0</v>
      </c>
    </row>
    <row r="11" spans="1:18" ht="21">
      <c r="A11" s="18">
        <v>7</v>
      </c>
      <c r="B11" s="53" t="s">
        <v>67</v>
      </c>
      <c r="C11" s="51">
        <v>265</v>
      </c>
      <c r="D11" s="27">
        <v>12</v>
      </c>
      <c r="E11" s="27">
        <v>10</v>
      </c>
      <c r="F11" s="27">
        <v>1</v>
      </c>
      <c r="G11" s="27">
        <v>1</v>
      </c>
      <c r="H11" s="27">
        <v>14</v>
      </c>
      <c r="I11" s="27">
        <v>0</v>
      </c>
      <c r="J11" s="27">
        <v>13</v>
      </c>
      <c r="K11" s="27">
        <v>1</v>
      </c>
      <c r="L11" s="27">
        <v>4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13">
        <v>0</v>
      </c>
    </row>
    <row r="12" spans="1:18" s="46" customFormat="1" ht="21">
      <c r="A12" s="80"/>
      <c r="B12" s="19" t="s">
        <v>34</v>
      </c>
      <c r="C12" s="81">
        <f>SUM(C5:C11)</f>
        <v>1756</v>
      </c>
      <c r="D12" s="65">
        <f>SUM(D5:D11)</f>
        <v>189</v>
      </c>
      <c r="E12" s="65">
        <f>SUM(E5:E11)</f>
        <v>234</v>
      </c>
      <c r="F12" s="65">
        <v>1</v>
      </c>
      <c r="G12" s="65">
        <v>6</v>
      </c>
      <c r="H12" s="65">
        <f aca="true" t="shared" si="0" ref="H12:R12">SUM(H5:H11)</f>
        <v>101</v>
      </c>
      <c r="I12" s="65">
        <v>2</v>
      </c>
      <c r="J12" s="65">
        <f t="shared" si="0"/>
        <v>122</v>
      </c>
      <c r="K12" s="65">
        <f t="shared" si="0"/>
        <v>7</v>
      </c>
      <c r="L12" s="65">
        <f>SUM(L5:L11)</f>
        <v>31</v>
      </c>
      <c r="M12" s="65">
        <f>SUM(M5:M11)</f>
        <v>7</v>
      </c>
      <c r="N12" s="65">
        <f t="shared" si="0"/>
        <v>1</v>
      </c>
      <c r="O12" s="65">
        <f t="shared" si="0"/>
        <v>3</v>
      </c>
      <c r="P12" s="65">
        <f t="shared" si="0"/>
        <v>0</v>
      </c>
      <c r="Q12" s="65">
        <f t="shared" si="0"/>
        <v>2</v>
      </c>
      <c r="R12" s="47">
        <f t="shared" si="0"/>
        <v>0</v>
      </c>
    </row>
  </sheetData>
  <sheetProtection/>
  <mergeCells count="2">
    <mergeCell ref="A1:R1"/>
    <mergeCell ref="A2:R2"/>
  </mergeCells>
  <printOptions/>
  <pageMargins left="0.1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6.140625" style="28" customWidth="1"/>
    <col min="2" max="2" width="18.7109375" style="28" customWidth="1"/>
    <col min="3" max="7" width="9.00390625" style="28" customWidth="1"/>
    <col min="8" max="8" width="7.421875" style="28" customWidth="1"/>
    <col min="9" max="9" width="11.8515625" style="28" customWidth="1"/>
    <col min="10" max="10" width="11.421875" style="28" customWidth="1"/>
    <col min="11" max="11" width="12.140625" style="28" customWidth="1"/>
    <col min="12" max="25" width="1.57421875" style="28" customWidth="1"/>
    <col min="26" max="16384" width="9.00390625" style="28" customWidth="1"/>
  </cols>
  <sheetData>
    <row r="1" spans="1:23" s="15" customFormat="1" ht="21">
      <c r="A1" s="96" t="s">
        <v>106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12" customFormat="1" ht="21">
      <c r="A2" s="96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11" s="15" customFormat="1" ht="21">
      <c r="A3" s="74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29" customFormat="1" ht="36.75" customHeight="1">
      <c r="A4" s="97" t="s">
        <v>1</v>
      </c>
      <c r="B4" s="97" t="s">
        <v>2</v>
      </c>
      <c r="C4" s="20" t="s">
        <v>91</v>
      </c>
      <c r="D4" s="20" t="s">
        <v>92</v>
      </c>
      <c r="E4" s="20" t="s">
        <v>93</v>
      </c>
      <c r="F4" s="20" t="s">
        <v>96</v>
      </c>
      <c r="G4" s="20" t="s">
        <v>94</v>
      </c>
      <c r="H4" s="20" t="s">
        <v>95</v>
      </c>
      <c r="I4" s="20" t="s">
        <v>97</v>
      </c>
      <c r="J4" s="20" t="s">
        <v>100</v>
      </c>
      <c r="K4" s="20" t="s">
        <v>101</v>
      </c>
    </row>
    <row r="5" spans="1:11" s="29" customFormat="1" ht="24" customHeight="1">
      <c r="A5" s="98"/>
      <c r="B5" s="98"/>
      <c r="C5" s="20" t="s">
        <v>99</v>
      </c>
      <c r="D5" s="20" t="s">
        <v>99</v>
      </c>
      <c r="E5" s="20" t="s">
        <v>99</v>
      </c>
      <c r="F5" s="20" t="s">
        <v>99</v>
      </c>
      <c r="G5" s="20" t="s">
        <v>99</v>
      </c>
      <c r="H5" s="20" t="s">
        <v>99</v>
      </c>
      <c r="I5" s="20" t="s">
        <v>99</v>
      </c>
      <c r="J5" s="20" t="s">
        <v>99</v>
      </c>
      <c r="K5" s="20" t="s">
        <v>99</v>
      </c>
    </row>
    <row r="6" spans="1:11" s="15" customFormat="1" ht="23.25" customHeight="1">
      <c r="A6" s="31">
        <v>1</v>
      </c>
      <c r="B6" s="30" t="s">
        <v>61</v>
      </c>
      <c r="C6" s="83" t="s">
        <v>110</v>
      </c>
      <c r="D6" s="83" t="s">
        <v>108</v>
      </c>
      <c r="E6" s="83" t="s">
        <v>110</v>
      </c>
      <c r="F6" s="83" t="s">
        <v>110</v>
      </c>
      <c r="G6" s="83" t="s">
        <v>113</v>
      </c>
      <c r="H6" s="83" t="s">
        <v>119</v>
      </c>
      <c r="I6" s="84" t="s">
        <v>110</v>
      </c>
      <c r="J6" s="84" t="s">
        <v>109</v>
      </c>
      <c r="K6" s="84" t="s">
        <v>117</v>
      </c>
    </row>
    <row r="7" spans="1:11" s="15" customFormat="1" ht="23.25" customHeight="1">
      <c r="A7" s="31">
        <v>2</v>
      </c>
      <c r="B7" s="30" t="s">
        <v>62</v>
      </c>
      <c r="C7" s="83" t="s">
        <v>110</v>
      </c>
      <c r="D7" s="83" t="s">
        <v>109</v>
      </c>
      <c r="E7" s="83" t="s">
        <v>108</v>
      </c>
      <c r="F7" s="83" t="s">
        <v>110</v>
      </c>
      <c r="G7" s="83" t="s">
        <v>114</v>
      </c>
      <c r="H7" s="83" t="s">
        <v>120</v>
      </c>
      <c r="I7" s="84" t="s">
        <v>110</v>
      </c>
      <c r="J7" s="84" t="s">
        <v>108</v>
      </c>
      <c r="K7" s="84" t="s">
        <v>112</v>
      </c>
    </row>
    <row r="8" spans="1:11" s="15" customFormat="1" ht="23.25" customHeight="1">
      <c r="A8" s="31">
        <v>3</v>
      </c>
      <c r="B8" s="30" t="s">
        <v>63</v>
      </c>
      <c r="C8" s="83" t="s">
        <v>110</v>
      </c>
      <c r="D8" s="83" t="s">
        <v>110</v>
      </c>
      <c r="E8" s="83" t="s">
        <v>108</v>
      </c>
      <c r="F8" s="83" t="s">
        <v>110</v>
      </c>
      <c r="G8" s="83" t="s">
        <v>115</v>
      </c>
      <c r="H8" s="83" t="s">
        <v>121</v>
      </c>
      <c r="I8" s="84" t="s">
        <v>110</v>
      </c>
      <c r="J8" s="84" t="s">
        <v>109</v>
      </c>
      <c r="K8" s="84" t="s">
        <v>111</v>
      </c>
    </row>
    <row r="9" spans="1:11" s="15" customFormat="1" ht="23.25" customHeight="1">
      <c r="A9" s="31">
        <v>4</v>
      </c>
      <c r="B9" s="30" t="s">
        <v>64</v>
      </c>
      <c r="C9" s="83" t="s">
        <v>110</v>
      </c>
      <c r="D9" s="83" t="s">
        <v>108</v>
      </c>
      <c r="E9" s="83" t="s">
        <v>109</v>
      </c>
      <c r="F9" s="83" t="s">
        <v>110</v>
      </c>
      <c r="G9" s="83" t="s">
        <v>109</v>
      </c>
      <c r="H9" s="83" t="s">
        <v>122</v>
      </c>
      <c r="I9" s="84" t="s">
        <v>110</v>
      </c>
      <c r="J9" s="84" t="s">
        <v>109</v>
      </c>
      <c r="K9" s="84" t="s">
        <v>112</v>
      </c>
    </row>
    <row r="10" spans="1:11" s="15" customFormat="1" ht="23.25" customHeight="1">
      <c r="A10" s="31">
        <v>5</v>
      </c>
      <c r="B10" s="30" t="s">
        <v>65</v>
      </c>
      <c r="C10" s="83" t="s">
        <v>110</v>
      </c>
      <c r="D10" s="83" t="s">
        <v>110</v>
      </c>
      <c r="E10" s="83" t="s">
        <v>110</v>
      </c>
      <c r="F10" s="83" t="s">
        <v>110</v>
      </c>
      <c r="G10" s="83" t="s">
        <v>116</v>
      </c>
      <c r="H10" s="83" t="s">
        <v>117</v>
      </c>
      <c r="I10" s="84" t="s">
        <v>110</v>
      </c>
      <c r="J10" s="84" t="s">
        <v>108</v>
      </c>
      <c r="K10" s="84" t="s">
        <v>109</v>
      </c>
    </row>
    <row r="11" spans="1:11" s="15" customFormat="1" ht="23.25" customHeight="1">
      <c r="A11" s="31">
        <v>6</v>
      </c>
      <c r="B11" s="30" t="s">
        <v>66</v>
      </c>
      <c r="C11" s="83" t="s">
        <v>110</v>
      </c>
      <c r="D11" s="83" t="s">
        <v>110</v>
      </c>
      <c r="E11" s="83" t="s">
        <v>108</v>
      </c>
      <c r="F11" s="83" t="s">
        <v>110</v>
      </c>
      <c r="G11" s="83" t="s">
        <v>117</v>
      </c>
      <c r="H11" s="83" t="s">
        <v>123</v>
      </c>
      <c r="I11" s="84" t="s">
        <v>110</v>
      </c>
      <c r="J11" s="84" t="s">
        <v>110</v>
      </c>
      <c r="K11" s="84" t="s">
        <v>109</v>
      </c>
    </row>
    <row r="12" spans="1:11" s="15" customFormat="1" ht="23.25" customHeight="1">
      <c r="A12" s="31">
        <v>7</v>
      </c>
      <c r="B12" s="30" t="s">
        <v>67</v>
      </c>
      <c r="C12" s="83" t="s">
        <v>110</v>
      </c>
      <c r="D12" s="83" t="s">
        <v>110</v>
      </c>
      <c r="E12" s="83" t="s">
        <v>110</v>
      </c>
      <c r="F12" s="83" t="s">
        <v>108</v>
      </c>
      <c r="G12" s="83" t="s">
        <v>112</v>
      </c>
      <c r="H12" s="83" t="s">
        <v>124</v>
      </c>
      <c r="I12" s="84" t="s">
        <v>110</v>
      </c>
      <c r="J12" s="84" t="s">
        <v>109</v>
      </c>
      <c r="K12" s="84" t="s">
        <v>108</v>
      </c>
    </row>
    <row r="13" spans="1:11" s="15" customFormat="1" ht="23.25" customHeight="1">
      <c r="A13" s="14"/>
      <c r="B13" s="42" t="s">
        <v>34</v>
      </c>
      <c r="C13" s="85" t="s">
        <v>110</v>
      </c>
      <c r="D13" s="85" t="s">
        <v>111</v>
      </c>
      <c r="E13" s="85" t="s">
        <v>112</v>
      </c>
      <c r="F13" s="85" t="s">
        <v>108</v>
      </c>
      <c r="G13" s="85" t="s">
        <v>118</v>
      </c>
      <c r="H13" s="85" t="s">
        <v>125</v>
      </c>
      <c r="I13" s="85" t="s">
        <v>110</v>
      </c>
      <c r="J13" s="85" t="s">
        <v>122</v>
      </c>
      <c r="K13" s="85" t="s">
        <v>120</v>
      </c>
    </row>
  </sheetData>
  <sheetProtection/>
  <mergeCells count="4">
    <mergeCell ref="A1:K1"/>
    <mergeCell ref="A2:K2"/>
    <mergeCell ref="B4:B5"/>
    <mergeCell ref="A4:A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2013-10-14T06:45:18Z</cp:lastPrinted>
  <dcterms:created xsi:type="dcterms:W3CDTF">2012-01-13T07:45:29Z</dcterms:created>
  <dcterms:modified xsi:type="dcterms:W3CDTF">2014-01-27T02:53:57Z</dcterms:modified>
  <cp:category/>
  <cp:version/>
  <cp:contentType/>
  <cp:contentStatus/>
</cp:coreProperties>
</file>