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9720" activeTab="3"/>
  </bookViews>
  <sheets>
    <sheet name="แบบฟอร์แผน" sheetId="1" r:id="rId1"/>
    <sheet name="Sheet1" sheetId="2" r:id="rId2"/>
    <sheet name="Sheet2" sheetId="3" r:id="rId3"/>
    <sheet name="Sheet3" sheetId="4" r:id="rId4"/>
    <sheet name="คำอธิบายส่วนที่ 1-3" sheetId="5" r:id="rId5"/>
  </sheets>
  <definedNames>
    <definedName name="_xlnm.Print_Titles" localSheetId="1">'Sheet1'!$1:$10</definedName>
    <definedName name="_xlnm.Print_Titles" localSheetId="2">'Sheet2'!$1:$11</definedName>
    <definedName name="_xlnm.Print_Titles" localSheetId="3">'Sheet3'!$1:$11</definedName>
    <definedName name="_xlnm.Print_Titles" localSheetId="0">'แบบฟอร์แผน'!$1:$10</definedName>
  </definedNames>
  <calcPr fullCalcOnLoad="1"/>
</workbook>
</file>

<file path=xl/sharedStrings.xml><?xml version="1.0" encoding="utf-8"?>
<sst xmlns="http://schemas.openxmlformats.org/spreadsheetml/2006/main" count="333" uniqueCount="263">
  <si>
    <t>ลำดับ</t>
  </si>
  <si>
    <t>วัตถุประสงค์</t>
  </si>
  <si>
    <t>เป้าหมาย/จำนวน</t>
  </si>
  <si>
    <t>ไตรมาส 1</t>
  </si>
  <si>
    <t>ไตรมาส 2</t>
  </si>
  <si>
    <t>ไตรมาส 3</t>
  </si>
  <si>
    <t>ไตรมาส 4</t>
  </si>
  <si>
    <t>ผู้รับผิดชอบ</t>
  </si>
  <si>
    <t>งบประมาณรายไตรมาส (บาท)</t>
  </si>
  <si>
    <t>โครงการ/
กิจรรมหลัก</t>
  </si>
  <si>
    <t>คำอธิบายแบบฟอร์มแผนปฏิบัติการ ประจำปีงบประมาณ พ.ศ. 2558</t>
  </si>
  <si>
    <t>ส่วนที่ 1 ความเชื่อมโยงแผน</t>
  </si>
  <si>
    <t>หัวข้อ</t>
  </si>
  <si>
    <t>แนวทางการปฏิบัติ</t>
  </si>
  <si>
    <t>4. ภารกิจพื้นฐาน</t>
  </si>
  <si>
    <t>5. หน่วยงาน</t>
  </si>
  <si>
    <t>ได้แก่ ภารกิจพื้นฐานของหน่วยงาน
1. บริหารจัดการ
2. วิชาการ 
3. บริการ  1) ส่งเสริมป้องกัน 2) ควบคุมป้องกันโรค
3) รักษาพยาบาล 4) ฟื้นฟู  5) คุ้มครองผู้บริโภค</t>
  </si>
  <si>
    <t>หน่วยงานในสังกัดกระทรวงสาธารณสุข ผู้เสนอแผนปฏิบัติการ</t>
  </si>
  <si>
    <t>ส่วนที่ 2 ตารางแผน</t>
  </si>
  <si>
    <t>1. ลำดับ</t>
  </si>
  <si>
    <t xml:space="preserve"> - จัดลำดับโครงการที่ให้ความสำคัญสูงสุดไล่เลียงไปจากสำคัญมากไปสำคัญน้อย</t>
  </si>
  <si>
    <t>2. โครงการ/กิจกรรมหลัก</t>
  </si>
  <si>
    <t xml:space="preserve"> - ระบุโครงการที่ส่งผลให้นโยบาย ยุทธศาสตร์ ภารกิจพื้นฐาน สำเร็จตามเป้าหมาย
 - กิจกรรมหลัก เป็นกิจกรรมสำคัญที่ส่งผลให้โครงการสำเร็จ</t>
  </si>
  <si>
    <t>3. วัตถุประสงค์</t>
  </si>
  <si>
    <t xml:space="preserve"> - ระบุความมุ่งหมายของโครงการที่ต้องการดำเนินงานให้สำเร็จอย่างเป็นรูปธรรม</t>
  </si>
  <si>
    <t>4. เป้าหมาย/จำนวน</t>
  </si>
  <si>
    <t xml:space="preserve"> - ระบุเป้าหมายในการดำเนินงาน ซึ่งอาจเป็นพื้นที่เป้าหมาย เช่น อำเภอชายแดน จำนวน 3 อำเภอ
- กลุ่มเป้าหมาย สตรีเด็ก เช่น หญิงตั้งครรภ์ จำนวน 50 ราย </t>
  </si>
  <si>
    <t>6. งบประมาณรวม (บาท)</t>
  </si>
  <si>
    <t xml:space="preserve"> - ผลรวมยอดงบประมาณรายเดือนทั้งหมด (เฉพาะงบดำเนินงาน)
 - หน่วยบาท</t>
  </si>
  <si>
    <t>7. งบประมาณระบุไตรมาส (บาท)</t>
  </si>
  <si>
    <t xml:space="preserve"> -จำแนกงบประมาณลงในช่วงของแต่เดือน หากความกว้างไม่พอให้พิมพ์แนวตั้ง</t>
  </si>
  <si>
    <t>8. ผู้รับผิดชอบ</t>
  </si>
  <si>
    <t xml:space="preserve"> - ระบุหน่วยงานรับผิดชอบที่ย่อยลงไป 1 ระดับ</t>
  </si>
  <si>
    <t>ส่วนที่ 3 ผู้ลงนามผู้เสนอแผนและผู้อนุมัติแผน</t>
  </si>
  <si>
    <r>
      <t xml:space="preserve">1. ส่วนกลาง : </t>
    </r>
    <r>
      <rPr>
        <sz val="16"/>
        <color indexed="8"/>
        <rFont val="TH SarabunPSK"/>
        <family val="2"/>
      </rPr>
      <t>กรม/เลขาธิการฯ อย ./สำนัก สำนักงานปลัดกระทรวงสาธารณสุข</t>
    </r>
  </si>
  <si>
    <r>
      <t xml:space="preserve">               -  กรมวิชาการ/สำนักงานคณะกรรมการอาหารและยา :</t>
    </r>
    <r>
      <rPr>
        <sz val="16"/>
        <color indexed="8"/>
        <rFont val="TH SarabunPSK"/>
        <family val="2"/>
      </rPr>
      <t xml:space="preserve"> (แผนงาน แผนเงิน) อนุมัติโดยอธิบดี/เลขาธิการฯ อย.</t>
    </r>
  </si>
  <si>
    <r>
      <t xml:space="preserve">               -  สำนัก ในสำนักงานปลัดกระทรวงสาธารณสุข : </t>
    </r>
    <r>
      <rPr>
        <sz val="16"/>
        <color indexed="8"/>
        <rFont val="TH SarabunPSK"/>
        <family val="2"/>
      </rPr>
      <t>(แผนงาน แผนเงิน)</t>
    </r>
    <r>
      <rPr>
        <b/>
        <sz val="16"/>
        <color indexed="8"/>
        <rFont val="TH SarabunPSK"/>
        <family val="2"/>
      </rPr>
      <t xml:space="preserve"> </t>
    </r>
    <r>
      <rPr>
        <sz val="16"/>
        <color indexed="8"/>
        <rFont val="TH SarabunPSK"/>
        <family val="2"/>
      </rPr>
      <t>อนุมัติโดยปลัดกระทรวงสาธารณสุข</t>
    </r>
  </si>
  <si>
    <r>
      <t xml:space="preserve">              </t>
    </r>
    <r>
      <rPr>
        <b/>
        <sz val="16"/>
        <color indexed="8"/>
        <rFont val="TH SarabunPSK"/>
        <family val="2"/>
      </rPr>
      <t xml:space="preserve"> -  แผนระดับอำเภอ : </t>
    </r>
    <r>
      <rPr>
        <sz val="16"/>
        <color indexed="8"/>
        <rFont val="TH SarabunPSK"/>
        <family val="2"/>
      </rPr>
      <t xml:space="preserve">แผน DHS รองรับแผนบูรณาการแต่ละด้าน, แผนจัดบริการตาม Service Plan
                  และแผนอื่น ๆ ตามปัญหาพื้นที่และยุทธศาสตร์เขต/จังหวัด อนุมัติโดย นายแพทย์สาธารณสุขจังหวัด (สสจ.)
                  ให้นายแพทย์สาธารณสุขจังหวัด ใช้กำกับติดตาม
</t>
    </r>
  </si>
  <si>
    <r>
      <rPr>
        <b/>
        <sz val="16"/>
        <color indexed="8"/>
        <rFont val="TH SarabunPSK"/>
        <family val="2"/>
      </rPr>
      <t xml:space="preserve">หมายเหตุ </t>
    </r>
    <r>
      <rPr>
        <sz val="16"/>
        <color indexed="8"/>
        <rFont val="TH SarabunPSK"/>
        <family val="2"/>
      </rPr>
      <t>: สามารถดาวน์โหลดเอกสารแนบได้ที่เว็บไซต์สำนักนโยบายและยุทธศาสตร์ (สนย.)</t>
    </r>
  </si>
  <si>
    <r>
      <t xml:space="preserve">               </t>
    </r>
    <r>
      <rPr>
        <b/>
        <sz val="16"/>
        <color indexed="8"/>
        <rFont val="TH SarabunPSK"/>
        <family val="2"/>
      </rPr>
      <t>-  แผนเขต :</t>
    </r>
    <r>
      <rPr>
        <sz val="16"/>
        <color indexed="8"/>
        <rFont val="TH SarabunPSK"/>
        <family val="2"/>
      </rPr>
      <t xml:space="preserve"> (แผนงาน แผนเงิน) อนุมัติโดยผู้ตรวจราชการกระทรวงสาธารณสุข และส่งให้ส่วนกลางเพื่อใช้กำกับ
                  ติดตาม (ส่ง สำนักตรวจและประเมินผล/ สำนักบริหารการสาธารณสุข/ สำนักนโยบายและยุทธศาสตร์) 
</t>
    </r>
  </si>
  <si>
    <r>
      <t xml:space="preserve">2. ส่วนภูมิภาค : </t>
    </r>
    <r>
      <rPr>
        <sz val="16"/>
        <color indexed="8"/>
        <rFont val="TH SarabunPSK"/>
        <family val="2"/>
      </rPr>
      <t>เขต/ จังหวัด/ อำเภอ</t>
    </r>
  </si>
  <si>
    <t>http://bps.moph.go.th</t>
  </si>
  <si>
    <r>
      <t xml:space="preserve">               </t>
    </r>
    <r>
      <rPr>
        <b/>
        <sz val="16"/>
        <color indexed="8"/>
        <rFont val="TH SarabunPSK"/>
        <family val="2"/>
      </rPr>
      <t>-  แผนระดับจังหวัด</t>
    </r>
    <r>
      <rPr>
        <sz val="16"/>
        <color indexed="8"/>
        <rFont val="TH SarabunPSK"/>
        <family val="2"/>
      </rPr>
      <t xml:space="preserve"> (แผนงาน แผนเงิน) อนุมัติโดย ผู้ตรวจราชการกระทรวงสาธารณสุข ให้เขตใช้เพื่อกำกับติดตาม
</t>
    </r>
  </si>
  <si>
    <t>1.ยุทธศาสตร์ 4 Excellence</t>
  </si>
  <si>
    <t xml:space="preserve">2.Service Excellence (บริการเป็นเลิศ) </t>
  </si>
  <si>
    <t xml:space="preserve">3.People Excellence (บุคลากรเป็นเลิศ) </t>
  </si>
  <si>
    <t xml:space="preserve">4.Governance Excellence (บริหารเป็นเลิศด้วยธรรมาภิบาล) </t>
  </si>
  <si>
    <t>1.Prevention &amp; Promotion Excellence (ส่งเสริมสุขภาพและป้องกันโรคเป็นเลิศ)</t>
  </si>
  <si>
    <t>2.แผนงาน 16 แผน</t>
  </si>
  <si>
    <t xml:space="preserve">1.การพัฒนาคุณภาพชีวิตคนไทยทุกกลุ่มวัย (ด้านสุขภาพ) </t>
  </si>
  <si>
    <t xml:space="preserve">2.การป้องกันควบคุมโรคและภัยสุขภาพ </t>
  </si>
  <si>
    <t>3.การลดปัจจัยเสี่ยงด้านสุขภาพ</t>
  </si>
  <si>
    <t>4.การบริหารจัดการสิ่งแวดล้อม</t>
  </si>
  <si>
    <t xml:space="preserve">5.การพัฒนาระบบการแพทย์ปฐมภูมิ (Primary Care Cluster) </t>
  </si>
  <si>
    <t xml:space="preserve">6.การพัฒนาระบบบริการสุขภาพ (Service Plan) </t>
  </si>
  <si>
    <t xml:space="preserve">7.การพัฒนาระบบบริการการแพทย์ฉุกเฉินครบวงจรและระบบการส่งต่อ </t>
  </si>
  <si>
    <t xml:space="preserve">8.การพัฒนาคุณภาพหน่วยงานบริการด้านสุขภาพ </t>
  </si>
  <si>
    <t>9.การพัฒนาตามโครงการพระราชดำริและพื้นที่เฉพาะ</t>
  </si>
  <si>
    <t xml:space="preserve">10.ประเทศไทย 4.0 ด้านสาธารณสุข </t>
  </si>
  <si>
    <t xml:space="preserve">11.การพัฒนาระบบบริหารจัดการกำลังคนด้านสุขภาพ </t>
  </si>
  <si>
    <t xml:space="preserve">12.การพัฒนาระบบธรรมาภิบาลและคุณภาพการบริการจัดการภาครัฐ </t>
  </si>
  <si>
    <t xml:space="preserve">13.การพัฒนาระบบข้อมูลสารสนเทศด้านสุขภาพ </t>
  </si>
  <si>
    <t xml:space="preserve">14.การบริหารจัดการด้านการเงินการคลังสุขภาพ </t>
  </si>
  <si>
    <t xml:space="preserve">15.การพัฒนางานวิจัยและองค์ความรู้ด้านสุขภาพ </t>
  </si>
  <si>
    <t xml:space="preserve">16.การปรับโครงสร้างและการพัฒนากฎหมายด้านสุขภาพ </t>
  </si>
  <si>
    <t>1.โครงการพัฒนาและสร้างเสริมศักยภาพคนไทยกลุ่มสตรีและเด็กปฐมวัย</t>
  </si>
  <si>
    <t>2.โครงการพัฒนาและสร้างเสริมศักยภาพคนไทยกลุ่มวัยเรียนและวัยรุ่น</t>
  </si>
  <si>
    <t>3.โครงการพัฒนาและสร้างเสริมศักยภาพคนไทยกลุ่มวัยทำงาน</t>
  </si>
  <si>
    <t>4.โครงการพัฒนาและสร้างเสริมศักยภาพคนไทยกลุ่มวัยผู้สูงอายุ</t>
  </si>
  <si>
    <t>5.โครงการพัฒนาระบบการตอบโต้ภาวะฉุกเฉินและภัยสุขภาพ</t>
  </si>
  <si>
    <t>6.โครงการควบคุมโรคติดต่อ</t>
  </si>
  <si>
    <t>7.โครงการควบคุมโรคไม่ติดต่อและภัยสุขภาพ</t>
  </si>
  <si>
    <t>8.โครงการส่งเสริมและพัฒนาความปลอดภัยด้านอาหาร</t>
  </si>
  <si>
    <t>9.โครงการลดปัจจัยเสี่ยงด้านสุขภาพ</t>
  </si>
  <si>
    <t>10.โครงการคุ้มครองผู้บริโภคด้านผลิตภัณฑ์สุขภาพและบริการสุขภาพ</t>
  </si>
  <si>
    <t>11.โครงการบริหารจัดการขยะและสิ่งแวดล้อม</t>
  </si>
  <si>
    <t>12.โครงการคุ้มครองสุขภาพประชาชนจากมลพิษสิ่งแวดล้อมในพื้นที่เสี่ยง (Hot Zone)</t>
  </si>
  <si>
    <t>13.โครงการพัฒนาระบบการแพทย์ปฐมภูมิและเครือข่ายระบบสุขภาพระดับอำเภอ (DHS)</t>
  </si>
  <si>
    <t>14.โครงการพัฒนาระบบบริการสุขภาพ สาขาโรคไม่ติดต่อเรื้อรัง</t>
  </si>
  <si>
    <t>15.โครงการป้องกันและควบคุมการดื้อยาต้านจุลชีพและการใช้ยาอย่างสมเหตุสมผล</t>
  </si>
  <si>
    <t>16.โครงการพัฒนาศูนย์ความเป็นเลิศทางการแพทย์</t>
  </si>
  <si>
    <t>17.โครงการพัฒนาระบบบริการสุขภาพ สาขาทารกแรกเกิด</t>
  </si>
  <si>
    <t>18.โครงการดูแลผู้สูงอายุ ผู้พิการและผู้ด้อยโอกาส แบบประคับประคอง</t>
  </si>
  <si>
    <t>19.โครงการพัฒนาระบบบริการการแพทย์แผนไทยฯ</t>
  </si>
  <si>
    <t>20.โครงการพัฒนาระบบบริการสุขภาพ สาขาสุขภาพจิตและจิตเวช</t>
  </si>
  <si>
    <t>21.โครงการพัฒนาระบบบริการสุขภาพ 5 สาขาหลัก</t>
  </si>
  <si>
    <t>22.โครงการพัฒนาระบบบริการสุขภาพ สาขาโรคหัวใจ</t>
  </si>
  <si>
    <t>23.โครงการพัฒนาระบบบริการสุขภาพ สาขาโรคมะเร็ง</t>
  </si>
  <si>
    <t>24.โครงการพัฒนาระบบบริการสุขภาพ สาขาโรคไต</t>
  </si>
  <si>
    <t>25.โครงการพัฒนาระบบบริการสุขภาพ สาขาจักษุวิทยา</t>
  </si>
  <si>
    <t>26.โครงการพัฒนาระบบการดูแลสุขภาพช่องปาก</t>
  </si>
  <si>
    <t>27.โครงการพัฒนาระบบบริการสุขภาพ สาขาปลูกถ่ายอวัยวะ</t>
  </si>
  <si>
    <t>28.โครงการพัฒนาระบบบริการการแพทย์ฉุกเฉินครบวงจรและระบบการส่งต่อ</t>
  </si>
  <si>
    <t>29.โครงการพัฒนาและรับรองคุณภาพตามมาตรฐาน (HA) สำหรับสถานพยาบาล</t>
  </si>
  <si>
    <t>30.โครงการพัฒนาคุณภาพ รพ.สต.</t>
  </si>
  <si>
    <t>31.โครงการพัฒนา รพ.เฉลิมพระเกียรติ 80 พรรษา และรพ.สมเด็จพระยุพราช</t>
  </si>
  <si>
    <t>32.โครงการพัฒนาเขตเศรษฐกิจพิเศษและสุขภาพแรงงานข้ามชาติ (Migrant Health)</t>
  </si>
  <si>
    <t>33.โครงการเพิ่มการเข้าถึงบริการด้านสุขภาพในชายแดนใต้</t>
  </si>
  <si>
    <t>34.โครงการพัฒนาสถานบริการด้านสุขภาพ</t>
  </si>
  <si>
    <t>35.โครงการพัฒนาผลิตภัณฑ์สุขภาพและเทคโนโลยีทางการแพทย์</t>
  </si>
  <si>
    <t>36.โครงการพัฒนาการวางแผนกำลังคนด้านสุขภาพ</t>
  </si>
  <si>
    <t xml:space="preserve">37.โครงการผลิตและพัฒนากำลังคนด้านสุขภาพสู่ความเป็นมืออาชีพ </t>
  </si>
  <si>
    <t>38.โครงการเพิ่มประสิทธิภาพการบริหารจัดการกำลังคน</t>
  </si>
  <si>
    <t>39.โครงการพัฒนาเครือข่ายกำลังคนด้านสุขภาพ</t>
  </si>
  <si>
    <t>40.โครงการประเมินคุณธรรมและความโปร่งใส</t>
  </si>
  <si>
    <t>41.โครงการพัฒนาระบบควบคุมภายในและบริหารความเสี่ยง</t>
  </si>
  <si>
    <t>42.โครงการพัฒนาระบบข้อมูลข่าวสารเทคโนโลยีสุขภาพแห่งชาติ (NHIS)</t>
  </si>
  <si>
    <t>43.โครงการพัฒนาสุขภาพด้วยเศรษฐกิจดิจิทัล (Digital Economy)</t>
  </si>
  <si>
    <t>44.โครงการลดความเหลื่อมล้ำของ 3 กองทุน</t>
  </si>
  <si>
    <t>45.โครงการบริหารจัดการด้านการเงินการคลัง</t>
  </si>
  <si>
    <t>46.โครงการพัฒนางานวิจัย</t>
  </si>
  <si>
    <t xml:space="preserve">47.โครงการสร้างองค์ความรู้และการจัดการความรู้ด้านสุขภาพ
</t>
  </si>
  <si>
    <t>48.โครงการปรับโครงสร้างและพัฒนากฎหมายด้านสุขภาพ</t>
  </si>
  <si>
    <t>3.โครงการ (48 โครงการ)</t>
  </si>
  <si>
    <t>เม.ย-มิ.ย.</t>
  </si>
  <si>
    <t>ม.ค.-มี.ค.</t>
  </si>
  <si>
    <t>ต.ค.-ธ.ค.</t>
  </si>
  <si>
    <t>ก.ค.-ก.ย.</t>
  </si>
  <si>
    <t>ระยะเวลา (ตั้งแต่วันที่-ถึงวันที่)</t>
  </si>
  <si>
    <t xml:space="preserve">งบประมาณรวม 
(บาท)
</t>
  </si>
  <si>
    <t>5. ระยะเวลา (ระบุวันที่)</t>
  </si>
  <si>
    <t xml:space="preserve"> - วางแผนงานระบุวันที่จะดำเนิน เช่น 1 ต.ค.59 -30 ก.ย.60 ซึ่งจะมีความสอดคล้องกับแผนเงินเพื่อประโยชน์ในการ กำกับ ติดตาม อย่างสอดคล้องกัน</t>
  </si>
  <si>
    <t>แผนปฏิบัติการและแผนงบประมาณของหน่วยงานกระทรวงสาธารณสุข ประจำปีงบประมาณ พ.ศ. 2560</t>
  </si>
  <si>
    <t>ยุทธศาสตร์ 4 Excellence ที่ 1  Prevention &amp; promotion</t>
  </si>
  <si>
    <t>แผนงาน ที่ 1  การพัฒนาคุณภาพชีวิตคนไทยทุกกลุ่มวัย(ด้านสุขภาพ)</t>
  </si>
  <si>
    <t>โครงการที่ 1  โครงการพัฒนาและสร้างเสริมศักยภาพคนไทยกลุ่มสตรีและเด็กปฐมวัย</t>
  </si>
  <si>
    <t>ยุทธศาสตร์จังหวัดที่ 1 การส่งเสริมสุขภาพ ป้องกัน ควบคุมโรคและคุ้มครองผู้บริโภคด้านสุขภาพทุกกลุ่มวัย</t>
  </si>
  <si>
    <t>ภารกิจพื้นฐาน 3 บริการส่งเสริม ป้องกัน ควบคุมโรค</t>
  </si>
  <si>
    <t>กิจกรรม</t>
  </si>
  <si>
    <t>1.3 ค่าเอกสารประกอบการอบรม จำนวน</t>
  </si>
  <si>
    <t xml:space="preserve">1.5 ค่าตอบแทนวิทยากรจำนวน 2 คนๆละ </t>
  </si>
  <si>
    <t>ต.ค.59-ก.ย.60</t>
  </si>
  <si>
    <t>หน่วยงาน โรงพยาบาลส่งเสริมสุขภาพตำบลบ้านชายทะเล</t>
  </si>
  <si>
    <t xml:space="preserve">1.4 ชุดตรวจพัฒนาการเด็กจำนวน 2 ชุด  </t>
  </si>
  <si>
    <t>โครงการเด็กฉลาดพัฒนาการสมวัย</t>
  </si>
  <si>
    <t>ต.ค.59 - ก.ย.60</t>
  </si>
  <si>
    <r>
      <rPr>
        <b/>
        <u val="single"/>
        <sz val="14"/>
        <color indexed="8"/>
        <rFont val="TH SarabunPSK"/>
        <family val="2"/>
      </rPr>
      <t>กิจกรรมที่ 1</t>
    </r>
    <r>
      <rPr>
        <b/>
        <sz val="14"/>
        <color indexed="8"/>
        <rFont val="TH SarabunPSK"/>
        <family val="2"/>
      </rPr>
      <t xml:space="preserve"> </t>
    </r>
    <r>
      <rPr>
        <sz val="14"/>
        <color indexed="8"/>
        <rFont val="TH SarabunPSK"/>
        <family val="2"/>
      </rPr>
      <t xml:space="preserve"> อบรมให้ความรู้เรื่องโรคหัวใจและหลอดเลือดและประเมินภาวะเสี่ยงต่อโรคหัวใจและหลอดเลือดในผู้ป่วยเบาหวานและความดันโลหิตสูง (ตามแบบประเมิน CVD risk) 
</t>
    </r>
  </si>
  <si>
    <t>ต.ค.59 - ธ.ค.59</t>
  </si>
  <si>
    <r>
      <rPr>
        <b/>
        <u val="single"/>
        <sz val="14"/>
        <color indexed="8"/>
        <rFont val="TH SarabunPSK"/>
        <family val="2"/>
      </rPr>
      <t>กิจกรรมที่ 2</t>
    </r>
    <r>
      <rPr>
        <b/>
        <sz val="14"/>
        <color indexed="8"/>
        <rFont val="TH SarabunPSK"/>
        <family val="2"/>
      </rPr>
      <t xml:space="preserve">  </t>
    </r>
    <r>
      <rPr>
        <sz val="14"/>
        <color indexed="8"/>
        <rFont val="TH SarabunPSK"/>
        <family val="2"/>
      </rPr>
      <t>อบรมปรับเปลี่ยนพฤติกรรมกลุ่มเสี่ยงปานกลาง กลุ่มเสี่ยงสูงและกลุ่มเสี่ยงสูงมาก</t>
    </r>
  </si>
  <si>
    <t>กลุ่มเสี่ยงปานกลาง กลุ่มเสี่ยงสูงและกลุ่มเสี่ยงสูงมาก จำนวน 50 คน</t>
  </si>
  <si>
    <t>ม.ค. - มี.ค. 60</t>
  </si>
  <si>
    <t xml:space="preserve"> 2.4 ค่าวัสดุ</t>
  </si>
  <si>
    <r>
      <rPr>
        <b/>
        <u val="single"/>
        <sz val="14"/>
        <color indexed="8"/>
        <rFont val="TH SarabunPSK"/>
        <family val="2"/>
      </rPr>
      <t>กิจกรรมที่ 3</t>
    </r>
    <r>
      <rPr>
        <sz val="14"/>
        <color indexed="8"/>
        <rFont val="TH SarabunPSK"/>
        <family val="2"/>
      </rPr>
      <t xml:space="preserve">  ติดตามประเมินผลหลังปรับเปลี่ยนพฤติกรรม  ***ประชุม หรือ อบรม</t>
    </r>
  </si>
  <si>
    <t>เม.ย. - มิ.ย. 60</t>
  </si>
  <si>
    <r>
      <rPr>
        <b/>
        <sz val="16"/>
        <color indexed="8"/>
        <rFont val="TH SarabunPSK"/>
        <family val="2"/>
      </rPr>
      <t>ยุทธศาสตร์ 4 Excellence ที่</t>
    </r>
    <r>
      <rPr>
        <sz val="16"/>
        <color indexed="8"/>
        <rFont val="TH SarabunPSK"/>
        <family val="2"/>
      </rPr>
      <t xml:space="preserve">   2. Service excellence</t>
    </r>
  </si>
  <si>
    <r>
      <rPr>
        <b/>
        <sz val="16"/>
        <color indexed="8"/>
        <rFont val="TH SarabunPSK"/>
        <family val="2"/>
      </rPr>
      <t>แหล่งงบประมาณ</t>
    </r>
    <r>
      <rPr>
        <sz val="16"/>
        <color indexed="8"/>
        <rFont val="TH SarabunPSK"/>
        <family val="2"/>
      </rPr>
      <t xml:space="preserve"> เงินบำรุง</t>
    </r>
  </si>
  <si>
    <r>
      <rPr>
        <b/>
        <sz val="16"/>
        <color indexed="8"/>
        <rFont val="TH SarabunPSK"/>
        <family val="2"/>
      </rPr>
      <t>แผนงาน ที่</t>
    </r>
    <r>
      <rPr>
        <sz val="16"/>
        <color indexed="8"/>
        <rFont val="TH SarabunPSK"/>
        <family val="2"/>
      </rPr>
      <t xml:space="preserve">  8.การพัฒนาคุณภาพหน่วยงานบริการด้านสุขภาพ </t>
    </r>
  </si>
  <si>
    <r>
      <t>โ</t>
    </r>
    <r>
      <rPr>
        <b/>
        <sz val="16"/>
        <color indexed="8"/>
        <rFont val="TH SarabunPSK"/>
        <family val="2"/>
      </rPr>
      <t>ครงการที่</t>
    </r>
    <r>
      <rPr>
        <sz val="16"/>
        <color indexed="8"/>
        <rFont val="TH SarabunPSK"/>
        <family val="2"/>
      </rPr>
      <t xml:space="preserve"> 34.โครงการพัฒนาสถานบริการด้านสุขภาพ</t>
    </r>
  </si>
  <si>
    <r>
      <rPr>
        <b/>
        <sz val="16"/>
        <color indexed="8"/>
        <rFont val="TH SarabunPSK"/>
        <family val="2"/>
      </rPr>
      <t>ยุทธศาสตร์จังหวัดที่</t>
    </r>
    <r>
      <rPr>
        <sz val="16"/>
        <color indexed="8"/>
        <rFont val="TH SarabunPSK"/>
        <family val="2"/>
      </rPr>
      <t xml:space="preserve"> 4.พัฒนาระบบบริการสุขภาพให้มีคุณภาพตามมาตรฐาน</t>
    </r>
  </si>
  <si>
    <r>
      <rPr>
        <b/>
        <sz val="16"/>
        <color indexed="8"/>
        <rFont val="TH SarabunPSK"/>
        <family val="2"/>
      </rPr>
      <t>ภารกิจพื้นฐาน</t>
    </r>
    <r>
      <rPr>
        <sz val="16"/>
        <color indexed="8"/>
        <rFont val="TH SarabunPSK"/>
        <family val="2"/>
      </rPr>
      <t xml:space="preserve"> 3.3 รักษาพยาบาล</t>
    </r>
  </si>
  <si>
    <t>งบประมาณรวม 
(บาท)</t>
  </si>
  <si>
    <t>โครงการบริการรักษาพยาบาลผู้ป่วยนอกเวลาราชการ</t>
  </si>
  <si>
    <t>1.เพื่อให้ประชาชนได้เข้าถึงบริการด้านการรักษาพยาบาลอย่างทั่วถึง</t>
  </si>
  <si>
    <t>ผู้รับบริการ/ผู้ป่วย</t>
  </si>
  <si>
    <t>1 ต.ค. 2559 - 30 ก.ย. 2560</t>
  </si>
  <si>
    <t>2.เพื่อให้ประชาชนได้รับความสะดวก ประหยัด และสอดคล้องกับความต้องการที่เพิ่มขึ้น</t>
  </si>
  <si>
    <t>3.เพื่อพัฒนาศักยภาพของสถานบริการสาธารณสุข</t>
  </si>
  <si>
    <t>2.ปรับปรุงฐานข้อมูล JHCIS ให้เป็นปัจจุบัน</t>
  </si>
  <si>
    <t>3.การจัดทำและส่งรายงานถูกต้อง  ทันเวลา</t>
  </si>
  <si>
    <r>
      <t>ใ</t>
    </r>
    <r>
      <rPr>
        <sz val="14"/>
        <color indexed="8"/>
        <rFont val="TH SarabunPSK"/>
        <family val="2"/>
      </rPr>
      <t>ห้บริการรักษาพยาบาลทุก จันทร์ - ศุกร์ 16.30-18.30 น.
วันเสาร์อาทิตย์ 08.30 -16.30 น.
วันหยุดนักขัตฤกษ์ 08.30 -16.30 น.โดยมีเจ้าหน้าที่บริการ 1 คน</t>
    </r>
    <r>
      <rPr>
        <b/>
        <sz val="14"/>
        <color indexed="8"/>
        <rFont val="TH SarabunPSK"/>
        <family val="2"/>
      </rPr>
      <t xml:space="preserve">
</t>
    </r>
  </si>
  <si>
    <r>
      <rPr>
        <b/>
        <sz val="16"/>
        <color indexed="8"/>
        <rFont val="TH SarabunPSK"/>
        <family val="2"/>
      </rPr>
      <t>หน่วยงาน</t>
    </r>
    <r>
      <rPr>
        <sz val="16"/>
        <color indexed="8"/>
        <rFont val="TH SarabunPSK"/>
        <family val="2"/>
      </rPr>
      <t xml:space="preserve"> โรงพยาบาลส่งเสริมสุขภาพตำบลบ้านชายทะเล</t>
    </r>
  </si>
  <si>
    <t xml:space="preserve">    1.1ค่าตอบแทนพยาบาลวิชาชีพ  จำนวน 26 เวร เวรละ 720 บาท 118 ชม.ๆละ 80 บาท
  1.2ค่าตอบแทนเจ้าพนักงานสาธารณสุขปฏิบัติงาน  จำนวน 34  เวรๆละ 550 บาท
และ126  ชั่วโมงๆละ 60  บาท 
  1.3ค่าตอบแทนนักวิชาการสาธารณสุขชำนาญการ จำนวน  60  เวรๆละ  720  บาท และ  232  ชั่วโมงๆละ 80  บาท</t>
  </si>
  <si>
    <t>โครงการลดภาวะเสี่ยงโรคหัวใจและหลอดเลือด</t>
  </si>
  <si>
    <t>ผู้ป่วย DM และ HT จำนวน 120 คน</t>
  </si>
  <si>
    <t xml:space="preserve">  1.2 ค่าอาหารว่างและเครื่องดื่ม 120 คน 2 มื้อ มื้อละ 25 บาท</t>
  </si>
  <si>
    <t>โรงพยาบาลส่งเสริมสุขภาพตำบลบ้านชายทะเล  ตำบลปากพนังฝั่งตะวันออก  อำเภอปากพนัง  จังหวัดนครศรีธรรมราช</t>
  </si>
  <si>
    <t>ลงชื่อ...................................................ผู้เสนอแผนปฏิบัติการ            ลงชื่อ...........................................ผู้เห็นชอบแผนปฏิบัติการ         ลงชื่อ...........................................ผู้อนุมัติแผนปฏิบัติการ</t>
  </si>
  <si>
    <t>เกษร รัตนวิไลย</t>
  </si>
  <si>
    <t>นาฎอนงค์ รัชภรณ์</t>
  </si>
  <si>
    <t xml:space="preserve">วรรณา   เกษร      </t>
  </si>
  <si>
    <t>ลงชื่อ...................................................ผู้เสนอแผนปฏิบัติการ     ลงชื่อ...........................................ผู้เห็นชอบแผนปฏิบัติการ         ลงชื่อ...........................................ผู้อนุมัติแผนปฏิบัติการ</t>
  </si>
  <si>
    <t xml:space="preserve">       ( นางวรรณา  อยู่จงดี )                                                  ( นายซ้วน  แซ่ค้าง )</t>
  </si>
  <si>
    <t xml:space="preserve">      ผอ.รพ.สต.บ้านชายทะเล                                              สาธารณสุขอำเภอปากพนัง</t>
  </si>
  <si>
    <t xml:space="preserve">           ( นางวรรณา  อยู่จงดี )                                                          ( นายซ้วน  แซ่ค้าง )</t>
  </si>
  <si>
    <t xml:space="preserve">          ผอ.รพ.สต.บ้านชายทะเล                                                     สาธารณสุขอำเภอปากพนัง</t>
  </si>
  <si>
    <t xml:space="preserve">       ( นางวรรณา  อยู่จงดี )                                         ( นายซ้วน  แซ่ค้าง )</t>
  </si>
  <si>
    <t>ลงชื่อ...................................................ผู้เสนอแผนปฏิบัติการ     ลงชื่อ...........................................ผู้เห็นชอบแผนปฏิบัติการ   ลงชื่อ.....................................ผู้อนุมัติแผนปฏิบัติการ</t>
  </si>
  <si>
    <r>
      <rPr>
        <b/>
        <sz val="16"/>
        <color indexed="8"/>
        <rFont val="TH SarabunPSK"/>
        <family val="2"/>
      </rPr>
      <t>ยุทธศาสตร์ 4 Excellence ที่</t>
    </r>
    <r>
      <rPr>
        <sz val="16"/>
        <color indexed="8"/>
        <rFont val="TH SarabunPSK"/>
        <family val="2"/>
      </rPr>
      <t xml:space="preserve">  2. Service excellence</t>
    </r>
  </si>
  <si>
    <r>
      <rPr>
        <b/>
        <sz val="16"/>
        <color indexed="8"/>
        <rFont val="TH SarabunPSK"/>
        <family val="2"/>
      </rPr>
      <t>แผนงาน ที่</t>
    </r>
    <r>
      <rPr>
        <sz val="16"/>
        <color indexed="8"/>
        <rFont val="TH SarabunPSK"/>
        <family val="2"/>
      </rPr>
      <t xml:space="preserve"> 6. การพัฒนาระบบบริการสุขภาพ</t>
    </r>
  </si>
  <si>
    <r>
      <t>โ</t>
    </r>
    <r>
      <rPr>
        <b/>
        <sz val="16"/>
        <color indexed="8"/>
        <rFont val="TH SarabunPSK"/>
        <family val="2"/>
      </rPr>
      <t>ครงการที่</t>
    </r>
    <r>
      <rPr>
        <sz val="16"/>
        <color indexed="8"/>
        <rFont val="TH SarabunPSK"/>
        <family val="2"/>
      </rPr>
      <t xml:space="preserve"> 7. โครงการควบคุมโรคไม่ติดต่อและภัยสุขภาพ</t>
    </r>
  </si>
  <si>
    <r>
      <rPr>
        <b/>
        <sz val="16"/>
        <color indexed="8"/>
        <rFont val="TH SarabunPSK"/>
        <family val="2"/>
      </rPr>
      <t>ยุทธศาสตร์จังหวัดที่</t>
    </r>
    <r>
      <rPr>
        <sz val="16"/>
        <color indexed="8"/>
        <rFont val="TH SarabunPSK"/>
        <family val="2"/>
      </rPr>
      <t xml:space="preserve"> 1. การส่งเสริมสุขภาพป้องกันควบคุมโรค และคุ้มครองผู้บริโภคด้านสุขภาพทุกกลุ่มวัย</t>
    </r>
  </si>
  <si>
    <r>
      <rPr>
        <b/>
        <sz val="16"/>
        <color indexed="8"/>
        <rFont val="TH SarabunPSK"/>
        <family val="2"/>
      </rPr>
      <t>ภารกิจพื้นฐาน</t>
    </r>
    <r>
      <rPr>
        <sz val="16"/>
        <color indexed="8"/>
        <rFont val="TH SarabunPSK"/>
        <family val="2"/>
      </rPr>
      <t xml:space="preserve"> 3.2 ควบคุมป้องกันโรค</t>
    </r>
  </si>
  <si>
    <r>
      <rPr>
        <b/>
        <sz val="16"/>
        <color indexed="8"/>
        <rFont val="TH SarabunPSK"/>
        <family val="2"/>
      </rPr>
      <t>แหล่งงบประมาณ</t>
    </r>
    <r>
      <rPr>
        <sz val="16"/>
        <color indexed="8"/>
        <rFont val="TH SarabunPSK"/>
        <family val="2"/>
      </rPr>
      <t xml:space="preserve"> กองทุนหลักประกันสุขภาพตำบลปากพนังฝั่งตะวันออก</t>
    </r>
  </si>
  <si>
    <t>รัชภรณ์  พรหมกุล</t>
  </si>
  <si>
    <t xml:space="preserve"> จำนวน 2 มื้อ มื้อละ 25 บาท </t>
  </si>
  <si>
    <t xml:space="preserve">  1.3 ค่าตอบแทนวิทยากร จำนวน 6 ชม.</t>
  </si>
  <si>
    <t>ชม.ละ 300 บาท</t>
  </si>
  <si>
    <t xml:space="preserve">  1.4 ค่าเอกสารประกอบการอบรม </t>
  </si>
  <si>
    <t xml:space="preserve">  1.5 ค่าวัสดุอุปกรณ์ </t>
  </si>
  <si>
    <t xml:space="preserve">  1.6 ป้ายโครงการ 1 ป้าย </t>
  </si>
  <si>
    <t>คู่สมรสจำนวน 30 คู่  แม่อาสา 10 คน พ่อแม่/ผู้ดูแลเด็ก 0-5 ปี</t>
  </si>
  <si>
    <t xml:space="preserve">  1.2 ค่าอาหารว่างและเครื่องดื่ม  70 คน </t>
  </si>
  <si>
    <t>จำนวน 70 ชุด ชุดละ 20 บาท</t>
  </si>
  <si>
    <t>พัฒนาการเด็กตามวัย</t>
  </si>
  <si>
    <t xml:space="preserve">1.1 ค่าอาหารกลางวัน 200 คน จำนวน </t>
  </si>
  <si>
    <t>1มื้อ มื้อละ 75 บาท</t>
  </si>
  <si>
    <t xml:space="preserve">จำนวน 2 มื้อๆละ 25 บาท </t>
  </si>
  <si>
    <t>4 ชั่วโมง ชั่วโมงละ 300 บาท จำนวน 4 รุ่น</t>
  </si>
  <si>
    <t xml:space="preserve">1.2 ค่าอาหารว่างและเครื่องดื่ม 200 คน </t>
  </si>
  <si>
    <t xml:space="preserve">200 ชุดๆละ 20 บาท </t>
  </si>
  <si>
    <t>1.6 ค่าวัสดุอุปกรณ์</t>
  </si>
  <si>
    <t>ไม่ใช้งบประมาณ</t>
  </si>
  <si>
    <t>แหล่งงบประมาณกองทุนหลักประกันสุขภาพตำบลปากพนังฝั่งตะวันออก</t>
  </si>
  <si>
    <t xml:space="preserve">  2.1 ค่าอาหารกลางวัน 50 คน จำนวน 3 มื้อ     มื้อละ 75 บาท </t>
  </si>
  <si>
    <t xml:space="preserve">  2.2 ค่าอาหารว่างและเครื่องดื่ม 50 คน 6 มื้อ    มื้อละ 25 บาท</t>
  </si>
  <si>
    <t xml:space="preserve">  2.3 ค่าวิทยากร จำนวน 3 คน คนละ 6 ชม.     ชม.ละ 300 บาท</t>
  </si>
  <si>
    <t xml:space="preserve">  1.1 ค่าอาหารกลางวัน 120 คน จำนวน 1 มื้อ   มื้อละ 75 บาท </t>
  </si>
  <si>
    <t xml:space="preserve">  1.3 ค่าเอกสารแบบประเมิน จำนวน 120 ชุด    ชุดละ 3 บาท</t>
  </si>
  <si>
    <t xml:space="preserve">  1.1 ค่าอาหารกลางวัน 50 คน จำนวน 1 มื้อ    มื้อละ 75 บาท </t>
  </si>
  <si>
    <t xml:space="preserve">  1.2 ค่าอาหารว่างและเครื่องดื่ม 50 คน 2 มื้อ   มื้อละ 25 บาท</t>
  </si>
  <si>
    <t xml:space="preserve">  1.3 ค่าเอกสารแบบประเมิน จำนวน 50 ชุด      ชุดละ 3 บาท</t>
  </si>
  <si>
    <r>
      <rPr>
        <b/>
        <sz val="16"/>
        <color indexed="8"/>
        <rFont val="TH SarabunPSK"/>
        <family val="2"/>
      </rPr>
      <t>ภารกิจพื้นฐาน</t>
    </r>
    <r>
      <rPr>
        <sz val="16"/>
        <color indexed="8"/>
        <rFont val="TH SarabunPSK"/>
        <family val="2"/>
      </rPr>
      <t xml:space="preserve"> 1. บริหารจัดการ</t>
    </r>
  </si>
  <si>
    <t>โครงการพัฒนาสถานบริการด้าน</t>
  </si>
  <si>
    <t>ค่าจ้าง</t>
  </si>
  <si>
    <t>ค่าซ่อมบำรุง</t>
  </si>
  <si>
    <t>ค่าสิ่งก่อสร้าง+ปรับปรุงภูมิทัศน์</t>
  </si>
  <si>
    <t>เพื่อใช้ในการปฏิบัติราชการ</t>
  </si>
  <si>
    <t>ของรพ.บ้านชายทะเล</t>
  </si>
  <si>
    <t>รพ.สต.</t>
  </si>
  <si>
    <t>1 แห่ง</t>
  </si>
  <si>
    <t>ต.ค.59 -</t>
  </si>
  <si>
    <t>ค่าใช้จ่ายในการศึกษาดูงานและการฝึกอบรม</t>
  </si>
  <si>
    <t>รวมงบประมาณ</t>
  </si>
  <si>
    <t xml:space="preserve">      ผอ.รพ.สต.บ้านชายทะเล                                     สาธารณสุขอำเภอปากพนัง</t>
  </si>
  <si>
    <t>นาฎนงค์ เจนการ</t>
  </si>
  <si>
    <t>ค่าสาธารณูปโภค</t>
  </si>
  <si>
    <t>-ค่าไฟฟ้า</t>
  </si>
  <si>
    <t>-ค่าน้ำประปา</t>
  </si>
  <si>
    <t>-ค่าโทรศัพท์และค่าบริการอินเตอร์เน็ต</t>
  </si>
  <si>
    <t>ค่าตอบแทน</t>
  </si>
  <si>
    <t>-ค่าตอบแทนปฏิบัติงานนอกเวลา</t>
  </si>
  <si>
    <t>-ค่าตอบแทนเจ้าหน้าที่</t>
  </si>
  <si>
    <t>-ค่าจ้างทำความสะอาด</t>
  </si>
  <si>
    <t>-ค่าจ้างบันทึกข้อมูล</t>
  </si>
  <si>
    <t>-ค่าจ้างตัดหญ้าและตกแต่งต้นไม้</t>
  </si>
  <si>
    <t>ค่าวัสดุ</t>
  </si>
  <si>
    <t>-ค่าวัสดุสำนักงาน</t>
  </si>
  <si>
    <t>-ค่าวัสดุงานบ้านงานครัว</t>
  </si>
  <si>
    <t>-ค่าวัสดุเกษตร</t>
  </si>
  <si>
    <t>-ค่าวัสดุคอมพิวเตอร์</t>
  </si>
  <si>
    <t>-ค่าวัสดุไฟฟ้า</t>
  </si>
  <si>
    <t>ค่าครุภัณฑ์</t>
  </si>
  <si>
    <t>-ปรับปรุงท่อน้ำทิ้ง รพ.สต.และบ้านพัก</t>
  </si>
  <si>
    <t xml:space="preserve">-ล้างและเติมน้ำยาเครื่องปรับอากาศ   </t>
  </si>
  <si>
    <t xml:space="preserve">-ซ่อมบำรุงคอมพิวเตอร์พีซี  </t>
  </si>
  <si>
    <t xml:space="preserve">-ซ่อมบำรุงคอมพิวเตอร์โน้ตบุ๊ค  </t>
  </si>
  <si>
    <t>-ค่าครุภัณฑ์สำนักงาน</t>
  </si>
  <si>
    <t>-ค่าครุภัณฑ์การแพทย์</t>
  </si>
  <si>
    <t>-ค่าครุภัณฑ์งานบ้านงานครัว</t>
  </si>
  <si>
    <t>-ค่าครุภัณฑ์คอมพิวเตอร์</t>
  </si>
  <si>
    <t>-ค่าครุภัณฑ์ยานพาหนะ</t>
  </si>
  <si>
    <t>,รพ.สต.และรางรองน้ำฝนชายคาและปรับพื้น</t>
  </si>
  <si>
    <t>-ทาสีกำแพง รพ.สต.</t>
  </si>
  <si>
    <t>-กันสาดหลังคาอาคารอเนกประสงค์,บ้านพัก</t>
  </si>
  <si>
    <t>-ซ่อมแซมหลังคา</t>
  </si>
  <si>
    <t>-ปรับพื้นถนนซีเมนต์ทางเข้ารพ.สต.</t>
  </si>
  <si>
    <t>-ซ่อมแซมประตูรั้ว</t>
  </si>
  <si>
    <r>
      <t xml:space="preserve">กิจกรรมที่ 1 รณรงค์ฝากครรภ์ก่อน 12 สัปดาห์(อบรมให้ความรู้คู่สมรสที่วางแผนจะมีบุตร,ค้นหาหญิงตั้งครรภ์ในหมู่บ้านโดยแม่อาสา)       </t>
    </r>
    <r>
      <rPr>
        <sz val="14"/>
        <color indexed="8"/>
        <rFont val="TH SarabunPSK"/>
        <family val="2"/>
      </rPr>
      <t xml:space="preserve">                                    1.1 ค่าอาหารกลางวัน 70 คน จำนวน 1 มื้อ มื้อละ 75 บาท   </t>
    </r>
    <r>
      <rPr>
        <b/>
        <sz val="14"/>
        <color indexed="8"/>
        <rFont val="TH SarabunPSK"/>
        <family val="2"/>
      </rPr>
      <t xml:space="preserve">   </t>
    </r>
  </si>
  <si>
    <t>กิจกรรมที่ 2 อบรมให้ความรู้เกี่ยวกับการส่งเสริม</t>
  </si>
  <si>
    <t xml:space="preserve">1. เพื่อประเมินโอกาสเสี่ยงต่อการเกิดโรคหัวใจและหลอดเลือดในผู้ป่วยป่วยเบาหวานและความดันโลหิตสูง               2. เพื่อปรับเปลี่ยนพฤติกรรมสุขภาพกลุ่มเสี่ยงต่อโรคหัวใจและหลอดเลือด
</t>
  </si>
  <si>
    <t>กิจกรรมที่ 3 ประเมินพัฒนาการเด็ก 0-5 ปี</t>
  </si>
  <si>
    <t>กิจกรรมที่ 4 ประเมินภาวะโภชนาการเด็ก 0-5 ปี</t>
  </si>
  <si>
    <t>1.เพื่อลดอัตราตายของมารดา          2.เพื่อให้เด็ก 0-5 ปีมีพัฒนาการสมวัย 3. เพื่อให้เด็ก 0-5 ปีสูงดีสมส่วน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</si>
</sst>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s>
  <fonts count="53">
    <font>
      <sz val="11"/>
      <color theme="1"/>
      <name val="Calibri"/>
      <family val="2"/>
    </font>
    <font>
      <sz val="11"/>
      <color indexed="8"/>
      <name val="Tahoma"/>
      <family val="2"/>
    </font>
    <font>
      <sz val="16"/>
      <color indexed="8"/>
      <name val="TH SarabunPSK"/>
      <family val="2"/>
    </font>
    <font>
      <b/>
      <sz val="16"/>
      <color indexed="8"/>
      <name val="TH SarabunPSK"/>
      <family val="2"/>
    </font>
    <font>
      <sz val="14"/>
      <color indexed="8"/>
      <name val="TH SarabunPSK"/>
      <family val="2"/>
    </font>
    <font>
      <b/>
      <sz val="14"/>
      <color indexed="8"/>
      <name val="TH SarabunPSK"/>
      <family val="2"/>
    </font>
    <font>
      <b/>
      <u val="single"/>
      <sz val="14"/>
      <color indexed="8"/>
      <name val="TH SarabunPSK"/>
      <family val="2"/>
    </font>
    <font>
      <sz val="16"/>
      <color indexed="8"/>
      <name val="TH SarabunIT๙"/>
      <family val="2"/>
    </font>
    <font>
      <sz val="11"/>
      <color indexed="8"/>
      <name val="TH SarabunPSK"/>
      <family val="2"/>
    </font>
    <font>
      <b/>
      <sz val="18"/>
      <color indexed="8"/>
      <name val="TH SarabunPSK"/>
      <family val="2"/>
    </font>
    <font>
      <b/>
      <sz val="15"/>
      <color indexed="8"/>
      <name val="TH SarabunPSK"/>
      <family val="2"/>
    </font>
    <font>
      <sz val="15"/>
      <color indexed="8"/>
      <name val="TH SarabunPSK"/>
      <family val="2"/>
    </font>
    <font>
      <sz val="15"/>
      <name val="TH SarabunPSK"/>
      <family val="2"/>
    </font>
    <font>
      <b/>
      <sz val="18"/>
      <color indexed="56"/>
      <name val="Tahoma"/>
      <family val="2"/>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4"/>
      <color theme="1"/>
      <name val="TH SarabunPSK"/>
      <family val="2"/>
    </font>
    <font>
      <sz val="16"/>
      <color theme="1"/>
      <name val="TH SarabunPSK"/>
      <family val="2"/>
    </font>
    <font>
      <b/>
      <sz val="16"/>
      <color theme="1"/>
      <name val="TH SarabunPSK"/>
      <family val="2"/>
    </font>
    <font>
      <b/>
      <sz val="14"/>
      <color theme="1"/>
      <name val="TH SarabunPSK"/>
      <family val="2"/>
    </font>
    <font>
      <b/>
      <u val="single"/>
      <sz val="14"/>
      <color theme="1"/>
      <name val="TH SarabunPSK"/>
      <family val="2"/>
    </font>
    <font>
      <b/>
      <sz val="15"/>
      <color theme="1"/>
      <name val="TH SarabunPSK"/>
      <family val="2"/>
    </font>
    <font>
      <sz val="15"/>
      <color theme="1"/>
      <name val="TH SarabunPSK"/>
      <family val="2"/>
    </font>
    <font>
      <b/>
      <sz val="18"/>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top style="thin"/>
      <bottom/>
    </border>
    <border>
      <left/>
      <right/>
      <top/>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2" applyNumberFormat="0" applyAlignment="0" applyProtection="0"/>
    <xf numFmtId="0" fontId="35" fillId="0" borderId="3" applyNumberFormat="0" applyFill="0" applyAlignment="0" applyProtection="0"/>
    <xf numFmtId="0" fontId="36" fillId="22" borderId="0" applyNumberFormat="0" applyBorder="0" applyAlignment="0" applyProtection="0"/>
    <xf numFmtId="0" fontId="7" fillId="0" borderId="0">
      <alignment/>
      <protection/>
    </xf>
    <xf numFmtId="0" fontId="37" fillId="23" borderId="1" applyNumberFormat="0" applyAlignment="0" applyProtection="0"/>
    <xf numFmtId="0" fontId="38" fillId="24" borderId="0" applyNumberFormat="0" applyBorder="0" applyAlignment="0" applyProtection="0"/>
    <xf numFmtId="0" fontId="39" fillId="0" borderId="4" applyNumberFormat="0" applyFill="0" applyAlignment="0" applyProtection="0"/>
    <xf numFmtId="0" fontId="40"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1" fillId="20" borderId="5" applyNumberFormat="0" applyAlignment="0" applyProtection="0"/>
    <xf numFmtId="0" fontId="0" fillId="32" borderId="6" applyNumberFormat="0" applyFont="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142">
    <xf numFmtId="0" fontId="0" fillId="0" borderId="0" xfId="0" applyFont="1" applyAlignment="1">
      <alignment/>
    </xf>
    <xf numFmtId="0" fontId="45" fillId="0" borderId="0" xfId="0" applyFont="1" applyAlignment="1">
      <alignment horizontal="center" vertical="top" wrapText="1"/>
    </xf>
    <xf numFmtId="0" fontId="45" fillId="0" borderId="0" xfId="0" applyFont="1" applyAlignment="1">
      <alignment horizontal="center" vertical="center" wrapText="1"/>
    </xf>
    <xf numFmtId="0" fontId="45" fillId="0" borderId="10" xfId="0" applyFont="1" applyBorder="1" applyAlignment="1">
      <alignment horizontal="center" vertical="top" wrapText="1"/>
    </xf>
    <xf numFmtId="0" fontId="46" fillId="0" borderId="0" xfId="0" applyFont="1" applyAlignment="1">
      <alignment/>
    </xf>
    <xf numFmtId="0" fontId="46" fillId="0" borderId="10" xfId="0" applyFont="1" applyBorder="1" applyAlignment="1">
      <alignment vertical="top"/>
    </xf>
    <xf numFmtId="0" fontId="46" fillId="0" borderId="10" xfId="0" applyFont="1" applyBorder="1" applyAlignment="1">
      <alignment vertical="top" wrapText="1"/>
    </xf>
    <xf numFmtId="0" fontId="46" fillId="0" borderId="0" xfId="0" applyFont="1" applyAlignment="1">
      <alignment vertical="top"/>
    </xf>
    <xf numFmtId="0" fontId="47" fillId="0" borderId="10" xfId="0" applyFont="1" applyBorder="1" applyAlignment="1">
      <alignment horizontal="center" vertical="top"/>
    </xf>
    <xf numFmtId="0" fontId="47" fillId="0" borderId="10" xfId="0" applyFont="1" applyBorder="1" applyAlignment="1">
      <alignment horizontal="center" vertical="top" wrapText="1"/>
    </xf>
    <xf numFmtId="0" fontId="46" fillId="0" borderId="0" xfId="0" applyFont="1" applyAlignment="1">
      <alignment vertical="top" wrapText="1"/>
    </xf>
    <xf numFmtId="0" fontId="46" fillId="0" borderId="0" xfId="0" applyFont="1" applyBorder="1" applyAlignment="1">
      <alignment vertical="top"/>
    </xf>
    <xf numFmtId="0" fontId="46" fillId="0" borderId="0" xfId="0" applyFont="1" applyBorder="1" applyAlignment="1">
      <alignment vertical="top" wrapText="1"/>
    </xf>
    <xf numFmtId="0" fontId="46" fillId="0" borderId="0" xfId="0" applyFont="1" applyBorder="1" applyAlignment="1">
      <alignment/>
    </xf>
    <xf numFmtId="0" fontId="47" fillId="0" borderId="0" xfId="0" applyFont="1" applyBorder="1" applyAlignment="1">
      <alignment vertical="center"/>
    </xf>
    <xf numFmtId="0" fontId="45" fillId="0" borderId="0" xfId="0" applyFont="1" applyAlignment="1">
      <alignment horizontal="center" vertical="top" wrapText="1"/>
    </xf>
    <xf numFmtId="0" fontId="0" fillId="0" borderId="0" xfId="0" applyAlignment="1">
      <alignment/>
    </xf>
    <xf numFmtId="0" fontId="45" fillId="0" borderId="0" xfId="0" applyFont="1" applyAlignment="1">
      <alignment horizontal="center" vertical="top" wrapText="1"/>
    </xf>
    <xf numFmtId="0" fontId="45" fillId="0" borderId="0" xfId="0" applyFont="1" applyAlignment="1">
      <alignment horizontal="center" vertical="top" wrapText="1"/>
    </xf>
    <xf numFmtId="0" fontId="45" fillId="0" borderId="10" xfId="0" applyFont="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3" fontId="45" fillId="0" borderId="10" xfId="0" applyNumberFormat="1" applyFont="1" applyBorder="1" applyAlignment="1">
      <alignment horizontal="center" vertical="top"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0" fillId="0" borderId="0" xfId="0" applyAlignment="1">
      <alignment/>
    </xf>
    <xf numFmtId="0" fontId="45" fillId="0" borderId="13" xfId="0" applyFont="1" applyBorder="1" applyAlignment="1">
      <alignment horizontal="center" vertical="top" wrapText="1"/>
    </xf>
    <xf numFmtId="3" fontId="45" fillId="0" borderId="13" xfId="0" applyNumberFormat="1" applyFont="1" applyBorder="1" applyAlignment="1">
      <alignment horizontal="center" vertical="top" wrapText="1"/>
    </xf>
    <xf numFmtId="0" fontId="45" fillId="0" borderId="14" xfId="0" applyFont="1" applyBorder="1" applyAlignment="1">
      <alignment horizontal="center" vertical="top" wrapText="1"/>
    </xf>
    <xf numFmtId="0" fontId="45" fillId="0" borderId="14" xfId="0" applyFont="1" applyBorder="1" applyAlignment="1">
      <alignment vertical="top" wrapText="1"/>
    </xf>
    <xf numFmtId="0" fontId="45" fillId="0" borderId="14" xfId="0" applyFont="1" applyBorder="1" applyAlignment="1">
      <alignment horizontal="left" vertical="top" wrapText="1"/>
    </xf>
    <xf numFmtId="0" fontId="45" fillId="0" borderId="12" xfId="0" applyFont="1" applyBorder="1" applyAlignment="1">
      <alignment horizontal="center" vertical="top" wrapText="1"/>
    </xf>
    <xf numFmtId="0" fontId="45"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3" fontId="48" fillId="0" borderId="11"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3" fontId="45" fillId="0" borderId="14" xfId="0" applyNumberFormat="1" applyFont="1" applyBorder="1" applyAlignment="1">
      <alignment horizontal="center" vertical="top" wrapText="1"/>
    </xf>
    <xf numFmtId="3" fontId="45" fillId="0" borderId="12" xfId="0" applyNumberFormat="1" applyFont="1" applyBorder="1" applyAlignment="1">
      <alignment horizontal="center" vertical="top" wrapText="1"/>
    </xf>
    <xf numFmtId="3" fontId="45" fillId="0" borderId="0" xfId="0" applyNumberFormat="1" applyFont="1" applyAlignment="1">
      <alignment horizontal="center" vertical="top" wrapText="1"/>
    </xf>
    <xf numFmtId="0" fontId="48" fillId="0" borderId="0" xfId="0" applyFont="1" applyAlignment="1">
      <alignment horizontal="center" vertical="center" wrapText="1"/>
    </xf>
    <xf numFmtId="0" fontId="5" fillId="0" borderId="10" xfId="0" applyFont="1" applyBorder="1" applyAlignment="1">
      <alignment horizontal="left" vertical="top" wrapText="1"/>
    </xf>
    <xf numFmtId="0" fontId="45" fillId="0" borderId="0"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46" fillId="0" borderId="0" xfId="0" applyFont="1" applyAlignment="1">
      <alignment horizontal="left" vertical="top" wrapText="1"/>
    </xf>
    <xf numFmtId="0" fontId="46" fillId="0" borderId="0" xfId="0" applyFont="1" applyAlignment="1">
      <alignment horizontal="center" vertical="top" wrapText="1"/>
    </xf>
    <xf numFmtId="0" fontId="48" fillId="0" borderId="10" xfId="0" applyFont="1" applyBorder="1" applyAlignment="1">
      <alignment horizontal="center" vertical="top" wrapText="1"/>
    </xf>
    <xf numFmtId="3" fontId="48" fillId="0" borderId="10" xfId="0" applyNumberFormat="1" applyFont="1" applyBorder="1" applyAlignment="1">
      <alignment horizontal="center" vertical="top" wrapText="1"/>
    </xf>
    <xf numFmtId="0" fontId="4" fillId="0" borderId="0" xfId="0" applyFont="1" applyBorder="1" applyAlignment="1">
      <alignment horizontal="left" vertical="top" wrapText="1"/>
    </xf>
    <xf numFmtId="3" fontId="45" fillId="0" borderId="0" xfId="0" applyNumberFormat="1" applyFont="1" applyBorder="1" applyAlignment="1">
      <alignment horizontal="center" vertical="top" wrapText="1"/>
    </xf>
    <xf numFmtId="0" fontId="45" fillId="0" borderId="13" xfId="0" applyFont="1" applyBorder="1" applyAlignment="1">
      <alignment vertical="top" wrapText="1"/>
    </xf>
    <xf numFmtId="3" fontId="48" fillId="0" borderId="13" xfId="0" applyNumberFormat="1" applyFont="1" applyBorder="1" applyAlignment="1">
      <alignment horizontal="center" vertical="top" wrapText="1"/>
    </xf>
    <xf numFmtId="0" fontId="6" fillId="0" borderId="14" xfId="0" applyFont="1" applyBorder="1" applyAlignment="1">
      <alignment horizontal="left" vertical="top" wrapText="1"/>
    </xf>
    <xf numFmtId="0" fontId="48" fillId="0" borderId="12" xfId="0" applyFont="1" applyBorder="1" applyAlignment="1">
      <alignment horizontal="center" vertical="top" wrapText="1"/>
    </xf>
    <xf numFmtId="0" fontId="48" fillId="0" borderId="12" xfId="0" applyFont="1" applyBorder="1" applyAlignment="1">
      <alignment horizontal="left" vertical="top" wrapText="1"/>
    </xf>
    <xf numFmtId="0" fontId="45" fillId="0" borderId="12" xfId="0" applyFont="1" applyBorder="1" applyAlignment="1">
      <alignment vertical="top" wrapText="1"/>
    </xf>
    <xf numFmtId="3" fontId="48" fillId="0" borderId="12" xfId="0" applyNumberFormat="1" applyFont="1" applyBorder="1" applyAlignment="1">
      <alignment horizontal="center" vertical="top" wrapText="1"/>
    </xf>
    <xf numFmtId="0" fontId="48" fillId="0" borderId="13" xfId="0" applyFont="1" applyBorder="1" applyAlignment="1">
      <alignment horizontal="center" vertical="top" wrapText="1"/>
    </xf>
    <xf numFmtId="0" fontId="49" fillId="0" borderId="13" xfId="0" applyFont="1" applyBorder="1" applyAlignment="1">
      <alignment horizontal="left" vertical="top" wrapText="1"/>
    </xf>
    <xf numFmtId="0" fontId="45" fillId="0" borderId="15" xfId="0" applyFont="1" applyBorder="1" applyAlignment="1">
      <alignment horizontal="center" vertical="top" wrapText="1"/>
    </xf>
    <xf numFmtId="0" fontId="8" fillId="0" borderId="0" xfId="0" applyFont="1" applyAlignment="1">
      <alignment/>
    </xf>
    <xf numFmtId="0" fontId="46" fillId="0" borderId="0" xfId="0" applyFont="1" applyAlignment="1">
      <alignment horizontal="left" vertical="top" wrapText="1"/>
    </xf>
    <xf numFmtId="0" fontId="5" fillId="0" borderId="13" xfId="0" applyFont="1" applyBorder="1" applyAlignment="1">
      <alignment horizontal="left" vertical="top" wrapText="1"/>
    </xf>
    <xf numFmtId="0" fontId="4" fillId="0" borderId="13" xfId="0" applyFont="1" applyBorder="1" applyAlignment="1">
      <alignment horizontal="left" vertical="top" wrapText="1"/>
    </xf>
    <xf numFmtId="0" fontId="45" fillId="0" borderId="14" xfId="0" applyFont="1" applyBorder="1" applyAlignment="1">
      <alignment vertical="top"/>
    </xf>
    <xf numFmtId="3" fontId="45" fillId="0" borderId="14" xfId="0" applyNumberFormat="1" applyFont="1" applyBorder="1" applyAlignment="1">
      <alignment horizontal="center" vertical="top"/>
    </xf>
    <xf numFmtId="0" fontId="45" fillId="0" borderId="12" xfId="0" applyFont="1" applyBorder="1" applyAlignment="1">
      <alignment vertical="top"/>
    </xf>
    <xf numFmtId="0" fontId="45" fillId="0" borderId="12" xfId="0" applyFont="1" applyBorder="1" applyAlignment="1">
      <alignment horizontal="center" vertical="top"/>
    </xf>
    <xf numFmtId="0" fontId="46" fillId="0" borderId="0" xfId="0" applyFont="1" applyAlignment="1">
      <alignment horizontal="left" vertical="top"/>
    </xf>
    <xf numFmtId="0" fontId="46" fillId="0" borderId="0" xfId="0" applyFont="1" applyAlignment="1">
      <alignment horizontal="left" vertical="top" wrapText="1"/>
    </xf>
    <xf numFmtId="0" fontId="45" fillId="0" borderId="0" xfId="0" applyFont="1" applyAlignment="1">
      <alignment horizontal="center" vertical="top" wrapText="1"/>
    </xf>
    <xf numFmtId="3" fontId="46" fillId="0" borderId="0" xfId="0" applyNumberFormat="1" applyFont="1" applyAlignment="1">
      <alignment horizontal="left" vertical="top" wrapText="1"/>
    </xf>
    <xf numFmtId="3" fontId="45" fillId="0" borderId="14" xfId="0" applyNumberFormat="1" applyFont="1" applyBorder="1" applyAlignment="1">
      <alignment horizontal="center" wrapText="1"/>
    </xf>
    <xf numFmtId="0" fontId="45" fillId="0" borderId="16" xfId="0" applyFont="1" applyBorder="1" applyAlignment="1">
      <alignment horizontal="center" vertical="top" wrapText="1"/>
    </xf>
    <xf numFmtId="0" fontId="4" fillId="0" borderId="10" xfId="0" applyFont="1" applyBorder="1" applyAlignment="1">
      <alignment horizontal="left" vertical="top" wrapText="1"/>
    </xf>
    <xf numFmtId="0" fontId="2" fillId="0" borderId="0" xfId="0" applyFont="1" applyAlignment="1">
      <alignment/>
    </xf>
    <xf numFmtId="3" fontId="2" fillId="0" borderId="0" xfId="0" applyNumberFormat="1" applyFont="1" applyAlignment="1">
      <alignment horizontal="center" vertical="top"/>
    </xf>
    <xf numFmtId="3" fontId="47" fillId="0" borderId="11" xfId="0" applyNumberFormat="1" applyFont="1" applyBorder="1" applyAlignment="1">
      <alignment horizontal="center" vertical="center" wrapText="1"/>
    </xf>
    <xf numFmtId="3" fontId="47" fillId="0" borderId="10" xfId="0" applyNumberFormat="1" applyFont="1" applyBorder="1" applyAlignment="1">
      <alignment horizontal="center" vertical="center" wrapText="1"/>
    </xf>
    <xf numFmtId="0" fontId="47" fillId="0" borderId="15" xfId="0" applyFont="1" applyBorder="1" applyAlignment="1">
      <alignment horizontal="center" vertical="center" wrapText="1"/>
    </xf>
    <xf numFmtId="0" fontId="46" fillId="0" borderId="0" xfId="0" applyFont="1" applyAlignment="1">
      <alignment horizontal="left" vertical="top" wrapText="1"/>
    </xf>
    <xf numFmtId="3" fontId="47" fillId="0" borderId="13" xfId="0" applyNumberFormat="1" applyFont="1" applyBorder="1" applyAlignment="1">
      <alignment horizontal="center" vertical="center" wrapText="1"/>
    </xf>
    <xf numFmtId="3" fontId="47" fillId="0" borderId="15" xfId="0" applyNumberFormat="1" applyFont="1" applyBorder="1" applyAlignment="1">
      <alignment horizontal="center" vertical="center" wrapText="1"/>
    </xf>
    <xf numFmtId="3" fontId="46" fillId="0" borderId="0" xfId="0" applyNumberFormat="1" applyFont="1" applyAlignment="1">
      <alignment horizontal="center"/>
    </xf>
    <xf numFmtId="3" fontId="46" fillId="0" borderId="0" xfId="0" applyNumberFormat="1" applyFont="1" applyAlignment="1">
      <alignment/>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3" fontId="51" fillId="0" borderId="10" xfId="0" applyNumberFormat="1" applyFont="1" applyBorder="1" applyAlignment="1">
      <alignment horizontal="center" vertical="center" wrapText="1"/>
    </xf>
    <xf numFmtId="0" fontId="51" fillId="0" borderId="0" xfId="0" applyFont="1" applyAlignment="1">
      <alignment/>
    </xf>
    <xf numFmtId="0" fontId="51" fillId="0" borderId="10" xfId="0" applyFont="1" applyBorder="1" applyAlignment="1">
      <alignment/>
    </xf>
    <xf numFmtId="17" fontId="50" fillId="0" borderId="10" xfId="0" applyNumberFormat="1" applyFont="1" applyBorder="1" applyAlignment="1">
      <alignment horizontal="center" vertical="center" wrapText="1"/>
    </xf>
    <xf numFmtId="0" fontId="51" fillId="0" borderId="10" xfId="0" applyFont="1" applyBorder="1" applyAlignment="1" quotePrefix="1">
      <alignment horizontal="left" vertical="center" wrapText="1"/>
    </xf>
    <xf numFmtId="3" fontId="11" fillId="0" borderId="10" xfId="0" applyNumberFormat="1" applyFont="1" applyBorder="1" applyAlignment="1">
      <alignment horizontal="center"/>
    </xf>
    <xf numFmtId="3" fontId="51" fillId="0" borderId="13" xfId="0" applyNumberFormat="1" applyFont="1" applyBorder="1" applyAlignment="1">
      <alignment horizontal="center" vertical="top" wrapText="1"/>
    </xf>
    <xf numFmtId="0" fontId="51" fillId="0" borderId="10" xfId="0" applyFont="1" applyBorder="1" applyAlignment="1">
      <alignment horizontal="left" vertical="center" wrapText="1"/>
    </xf>
    <xf numFmtId="0" fontId="11" fillId="0" borderId="10" xfId="0" applyFont="1" applyBorder="1" applyAlignment="1" quotePrefix="1">
      <alignment/>
    </xf>
    <xf numFmtId="0" fontId="12" fillId="0" borderId="10" xfId="0" applyFont="1" applyBorder="1" applyAlignment="1" quotePrefix="1">
      <alignment/>
    </xf>
    <xf numFmtId="0" fontId="11" fillId="0" borderId="10" xfId="0" applyFont="1" applyBorder="1" applyAlignment="1">
      <alignment/>
    </xf>
    <xf numFmtId="0" fontId="12" fillId="0" borderId="14" xfId="0" applyFont="1" applyBorder="1" applyAlignment="1" quotePrefix="1">
      <alignment/>
    </xf>
    <xf numFmtId="3" fontId="50" fillId="0" borderId="10" xfId="0" applyNumberFormat="1" applyFont="1" applyBorder="1" applyAlignment="1">
      <alignment horizontal="center" vertical="center" wrapText="1"/>
    </xf>
    <xf numFmtId="0" fontId="48" fillId="0" borderId="14" xfId="0" applyFont="1" applyBorder="1" applyAlignment="1">
      <alignment horizontal="center" vertical="top" wrapText="1"/>
    </xf>
    <xf numFmtId="3" fontId="48" fillId="0" borderId="14" xfId="0" applyNumberFormat="1" applyFont="1" applyBorder="1" applyAlignment="1">
      <alignment horizontal="center" vertical="top" wrapText="1"/>
    </xf>
    <xf numFmtId="0" fontId="48" fillId="0" borderId="10" xfId="0" applyFont="1" applyBorder="1" applyAlignment="1">
      <alignment horizontal="left" vertical="top"/>
    </xf>
    <xf numFmtId="0" fontId="2" fillId="0" borderId="0" xfId="0" applyFont="1" applyAlignment="1">
      <alignment horizontal="left"/>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0" xfId="0" applyFont="1" applyAlignment="1">
      <alignment horizontal="center" vertical="top"/>
    </xf>
    <xf numFmtId="0" fontId="52" fillId="0" borderId="0" xfId="0" applyFont="1" applyAlignment="1">
      <alignment horizontal="center" vertical="top" wrapText="1"/>
    </xf>
    <xf numFmtId="0" fontId="48"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46" fillId="0" borderId="0" xfId="0" applyFont="1" applyAlignment="1">
      <alignment horizontal="left" vertical="top" wrapText="1"/>
    </xf>
    <xf numFmtId="0" fontId="46" fillId="0" borderId="16" xfId="0" applyFont="1" applyBorder="1" applyAlignment="1">
      <alignment horizontal="left" vertical="top" wrapText="1"/>
    </xf>
    <xf numFmtId="0" fontId="46" fillId="0" borderId="0" xfId="0" applyFont="1" applyAlignment="1">
      <alignment horizontal="left" vertical="top"/>
    </xf>
    <xf numFmtId="0" fontId="2" fillId="0" borderId="0" xfId="0" applyFont="1" applyAlignment="1">
      <alignment horizontal="left" vertical="top"/>
    </xf>
    <xf numFmtId="0" fontId="2" fillId="0" borderId="16" xfId="0" applyFont="1" applyBorder="1" applyAlignment="1">
      <alignment horizontal="left" vertical="top" wrapText="1"/>
    </xf>
    <xf numFmtId="0" fontId="2" fillId="0" borderId="0" xfId="0" applyFont="1" applyAlignment="1">
      <alignment horizontal="left" vertical="top"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2" fillId="0" borderId="0" xfId="0" applyFont="1" applyBorder="1" applyAlignment="1">
      <alignment horizontal="left" vertical="center"/>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3" fontId="47" fillId="0" borderId="13" xfId="0" applyNumberFormat="1" applyFont="1" applyBorder="1" applyAlignment="1">
      <alignment horizontal="center" vertical="center" wrapText="1"/>
    </xf>
    <xf numFmtId="3" fontId="47" fillId="0" borderId="14" xfId="0" applyNumberFormat="1" applyFont="1" applyBorder="1" applyAlignment="1">
      <alignment horizontal="center" vertical="center" wrapText="1"/>
    </xf>
    <xf numFmtId="3" fontId="47" fillId="0" borderId="17" xfId="0" applyNumberFormat="1" applyFont="1" applyBorder="1" applyAlignment="1">
      <alignment horizontal="center" vertical="center" wrapText="1"/>
    </xf>
    <xf numFmtId="3" fontId="47" fillId="0" borderId="15" xfId="0" applyNumberFormat="1" applyFont="1" applyBorder="1" applyAlignment="1">
      <alignment horizontal="center" vertical="center" wrapText="1"/>
    </xf>
    <xf numFmtId="0" fontId="47" fillId="0" borderId="0" xfId="0" applyFont="1" applyAlignment="1">
      <alignment horizontal="center" vertical="top" wrapText="1"/>
    </xf>
    <xf numFmtId="0" fontId="46" fillId="0" borderId="0" xfId="0" applyFont="1" applyBorder="1" applyAlignment="1">
      <alignment horizontal="left"/>
    </xf>
    <xf numFmtId="0" fontId="0" fillId="0" borderId="0" xfId="0" applyAlignment="1">
      <alignment/>
    </xf>
    <xf numFmtId="0" fontId="47" fillId="0" borderId="0" xfId="0" applyFont="1" applyBorder="1" applyAlignment="1">
      <alignment horizontal="left" vertical="top"/>
    </xf>
    <xf numFmtId="0" fontId="47" fillId="0" borderId="0" xfId="0" applyFont="1" applyBorder="1" applyAlignment="1">
      <alignment horizontal="left" vertical="center"/>
    </xf>
    <xf numFmtId="0" fontId="46" fillId="0" borderId="0" xfId="0" applyFont="1" applyBorder="1" applyAlignment="1">
      <alignment horizontal="left" vertical="top" wrapText="1"/>
    </xf>
    <xf numFmtId="0" fontId="46" fillId="0" borderId="0" xfId="0" applyFont="1" applyBorder="1" applyAlignment="1">
      <alignment horizontal="center"/>
    </xf>
    <xf numFmtId="0" fontId="47" fillId="0" borderId="0" xfId="0" applyFont="1" applyAlignment="1">
      <alignment horizontal="center" vertical="top"/>
    </xf>
    <xf numFmtId="0" fontId="47" fillId="0" borderId="16" xfId="0" applyFont="1" applyBorder="1" applyAlignment="1">
      <alignment horizontal="left" vertical="top"/>
    </xf>
    <xf numFmtId="0" fontId="46" fillId="0" borderId="13" xfId="0" applyFont="1" applyBorder="1" applyAlignment="1">
      <alignment horizontal="left" vertical="top"/>
    </xf>
    <xf numFmtId="0" fontId="46" fillId="0" borderId="14" xfId="0" applyFont="1" applyBorder="1" applyAlignment="1">
      <alignment horizontal="left" vertical="top"/>
    </xf>
    <xf numFmtId="0" fontId="46" fillId="0" borderId="12" xfId="0" applyFont="1" applyBorder="1" applyAlignment="1">
      <alignment horizontal="left" vertical="top"/>
    </xf>
  </cellXfs>
  <cellStyles count="48">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การคำนวณ" xfId="38"/>
    <cellStyle name="ข้อความเตือน" xfId="39"/>
    <cellStyle name="ข้อความอธิบาย" xfId="40"/>
    <cellStyle name="ชื่อเรื่อง" xfId="41"/>
    <cellStyle name="เซลล์ตรวจสอบ" xfId="42"/>
    <cellStyle name="เซลล์ที่มีการเชื่อมโยง" xfId="43"/>
    <cellStyle name="ดี" xfId="44"/>
    <cellStyle name="ปกติ 2" xfId="45"/>
    <cellStyle name="ป้อนค่า" xfId="46"/>
    <cellStyle name="ปานกลาง" xfId="47"/>
    <cellStyle name="ผลรวม" xfId="48"/>
    <cellStyle name="แย่" xfId="49"/>
    <cellStyle name="ส่วนที่ถูกเน้น1" xfId="50"/>
    <cellStyle name="ส่วนที่ถูกเน้น2" xfId="51"/>
    <cellStyle name="ส่วนที่ถูกเน้น3" xfId="52"/>
    <cellStyle name="ส่วนที่ถูกเน้น4" xfId="53"/>
    <cellStyle name="ส่วนที่ถูกเน้น5" xfId="54"/>
    <cellStyle name="ส่วนที่ถูกเน้น6" xfId="55"/>
    <cellStyle name="แสดงผล" xfId="56"/>
    <cellStyle name="หมายเหตุ" xfId="57"/>
    <cellStyle name="หัวเรื่อง 1" xfId="58"/>
    <cellStyle name="หัวเรื่อง 2" xfId="59"/>
    <cellStyle name="หัวเรื่อง 3" xfId="60"/>
    <cellStyle name="หัวเรื่อง 4"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0"/>
  <sheetViews>
    <sheetView zoomScale="110" zoomScaleNormal="110" zoomScalePageLayoutView="0" workbookViewId="0" topLeftCell="A46">
      <selection activeCell="C12" sqref="C12"/>
    </sheetView>
  </sheetViews>
  <sheetFormatPr defaultColWidth="9.140625" defaultRowHeight="15"/>
  <cols>
    <col min="1" max="1" width="5.28125" style="1" customWidth="1"/>
    <col min="2" max="2" width="28.8515625" style="1" customWidth="1"/>
    <col min="3" max="3" width="25.7109375" style="1" customWidth="1"/>
    <col min="4" max="4" width="15.57421875" style="1" customWidth="1"/>
    <col min="5" max="5" width="11.28125" style="15" customWidth="1"/>
    <col min="6" max="6" width="12.00390625" style="1" customWidth="1"/>
    <col min="7" max="7" width="7.140625" style="42" customWidth="1"/>
    <col min="8" max="8" width="7.421875" style="42" customWidth="1"/>
    <col min="9" max="9" width="7.421875" style="1" customWidth="1"/>
    <col min="10" max="10" width="7.00390625" style="1" customWidth="1"/>
    <col min="11" max="11" width="8.28125" style="1" customWidth="1"/>
    <col min="12" max="16384" width="9.00390625" style="1" customWidth="1"/>
  </cols>
  <sheetData>
    <row r="1" spans="1:11" s="49" customFormat="1" ht="25.5" customHeight="1">
      <c r="A1" s="112" t="s">
        <v>122</v>
      </c>
      <c r="B1" s="112"/>
      <c r="C1" s="112"/>
      <c r="D1" s="112"/>
      <c r="E1" s="112"/>
      <c r="F1" s="112"/>
      <c r="G1" s="112"/>
      <c r="H1" s="112"/>
      <c r="I1" s="112"/>
      <c r="J1" s="112"/>
      <c r="K1" s="112"/>
    </row>
    <row r="2" spans="1:10" s="49" customFormat="1" ht="21" customHeight="1">
      <c r="A2" s="72" t="s">
        <v>123</v>
      </c>
      <c r="B2" s="73"/>
      <c r="C2" s="73"/>
      <c r="D2" s="73"/>
      <c r="E2" s="73"/>
      <c r="F2" s="72" t="s">
        <v>202</v>
      </c>
      <c r="G2" s="75"/>
      <c r="H2" s="75"/>
      <c r="I2" s="73"/>
      <c r="J2" s="73"/>
    </row>
    <row r="3" spans="1:11" s="49" customFormat="1" ht="21" customHeight="1">
      <c r="A3" s="115" t="s">
        <v>124</v>
      </c>
      <c r="B3" s="115"/>
      <c r="C3" s="115"/>
      <c r="D3" s="115"/>
      <c r="E3" s="115"/>
      <c r="F3" s="115"/>
      <c r="G3" s="115"/>
      <c r="H3" s="115"/>
      <c r="I3" s="115"/>
      <c r="J3" s="115"/>
      <c r="K3" s="115"/>
    </row>
    <row r="4" spans="1:11" s="49" customFormat="1" ht="21" customHeight="1">
      <c r="A4" s="115" t="s">
        <v>125</v>
      </c>
      <c r="B4" s="115"/>
      <c r="C4" s="115"/>
      <c r="D4" s="115"/>
      <c r="E4" s="115"/>
      <c r="F4" s="115"/>
      <c r="G4" s="115"/>
      <c r="H4" s="115"/>
      <c r="I4" s="115"/>
      <c r="J4" s="115"/>
      <c r="K4" s="115"/>
    </row>
    <row r="5" spans="1:11" s="49" customFormat="1" ht="21" customHeight="1">
      <c r="A5" s="115" t="s">
        <v>126</v>
      </c>
      <c r="B5" s="115"/>
      <c r="C5" s="115"/>
      <c r="D5" s="115"/>
      <c r="E5" s="115"/>
      <c r="F5" s="115"/>
      <c r="G5" s="115"/>
      <c r="H5" s="115"/>
      <c r="I5" s="115"/>
      <c r="J5" s="115"/>
      <c r="K5" s="73"/>
    </row>
    <row r="6" spans="1:10" s="49" customFormat="1" ht="21" customHeight="1">
      <c r="A6" s="115" t="s">
        <v>127</v>
      </c>
      <c r="B6" s="115"/>
      <c r="C6" s="115"/>
      <c r="D6" s="115"/>
      <c r="E6" s="115"/>
      <c r="F6" s="115"/>
      <c r="G6" s="115"/>
      <c r="H6" s="115"/>
      <c r="I6" s="115"/>
      <c r="J6" s="115"/>
    </row>
    <row r="7" spans="1:10" s="49" customFormat="1" ht="21" customHeight="1">
      <c r="A7" s="116" t="s">
        <v>132</v>
      </c>
      <c r="B7" s="116"/>
      <c r="C7" s="116"/>
      <c r="D7" s="116"/>
      <c r="E7" s="116"/>
      <c r="F7" s="116"/>
      <c r="G7" s="116"/>
      <c r="H7" s="116"/>
      <c r="I7" s="116"/>
      <c r="J7" s="116"/>
    </row>
    <row r="8" spans="1:11" s="2" customFormat="1" ht="15.75" customHeight="1">
      <c r="A8" s="108" t="s">
        <v>0</v>
      </c>
      <c r="B8" s="108" t="s">
        <v>9</v>
      </c>
      <c r="C8" s="108" t="s">
        <v>1</v>
      </c>
      <c r="D8" s="108" t="s">
        <v>2</v>
      </c>
      <c r="E8" s="108" t="s">
        <v>118</v>
      </c>
      <c r="F8" s="108" t="s">
        <v>119</v>
      </c>
      <c r="G8" s="113" t="s">
        <v>8</v>
      </c>
      <c r="H8" s="114"/>
      <c r="I8" s="114"/>
      <c r="J8" s="114"/>
      <c r="K8" s="108" t="s">
        <v>7</v>
      </c>
    </row>
    <row r="9" spans="1:11" s="2" customFormat="1" ht="17.25" customHeight="1">
      <c r="A9" s="109"/>
      <c r="B9" s="109"/>
      <c r="C9" s="109"/>
      <c r="D9" s="109"/>
      <c r="E9" s="109"/>
      <c r="F9" s="109"/>
      <c r="G9" s="38" t="s">
        <v>3</v>
      </c>
      <c r="H9" s="38" t="s">
        <v>4</v>
      </c>
      <c r="I9" s="22" t="s">
        <v>5</v>
      </c>
      <c r="J9" s="22" t="s">
        <v>6</v>
      </c>
      <c r="K9" s="110"/>
    </row>
    <row r="10" spans="1:11" s="2" customFormat="1" ht="16.5" customHeight="1">
      <c r="A10" s="110"/>
      <c r="B10" s="110"/>
      <c r="C10" s="110"/>
      <c r="D10" s="110"/>
      <c r="E10" s="110"/>
      <c r="F10" s="110"/>
      <c r="G10" s="39" t="s">
        <v>116</v>
      </c>
      <c r="H10" s="39" t="s">
        <v>115</v>
      </c>
      <c r="I10" s="22" t="s">
        <v>114</v>
      </c>
      <c r="J10" s="22" t="s">
        <v>117</v>
      </c>
      <c r="K10" s="23"/>
    </row>
    <row r="11" spans="1:11" ht="59.25" customHeight="1">
      <c r="A11" s="3">
        <v>1</v>
      </c>
      <c r="B11" s="20" t="s">
        <v>134</v>
      </c>
      <c r="C11" s="20" t="s">
        <v>262</v>
      </c>
      <c r="D11" s="50" t="s">
        <v>190</v>
      </c>
      <c r="E11" s="50" t="s">
        <v>131</v>
      </c>
      <c r="F11" s="51">
        <v>62100</v>
      </c>
      <c r="G11" s="51"/>
      <c r="H11" s="51">
        <v>62100</v>
      </c>
      <c r="I11" s="3"/>
      <c r="J11" s="3"/>
      <c r="K11" s="3" t="s">
        <v>183</v>
      </c>
    </row>
    <row r="12" spans="1:11" s="74" customFormat="1" ht="102" customHeight="1">
      <c r="A12" s="31"/>
      <c r="B12" s="37" t="s">
        <v>257</v>
      </c>
      <c r="C12" s="33"/>
      <c r="D12" s="31"/>
      <c r="E12" s="31"/>
      <c r="F12" s="76">
        <v>5250</v>
      </c>
      <c r="G12" s="40"/>
      <c r="H12" s="76">
        <v>5250</v>
      </c>
      <c r="I12" s="31"/>
      <c r="J12" s="31"/>
      <c r="K12" s="31"/>
    </row>
    <row r="13" spans="1:11" s="74" customFormat="1" ht="19.5" customHeight="1">
      <c r="A13" s="31"/>
      <c r="B13" s="33" t="s">
        <v>191</v>
      </c>
      <c r="C13" s="33"/>
      <c r="D13" s="31"/>
      <c r="E13" s="31"/>
      <c r="F13" s="40"/>
      <c r="G13" s="40"/>
      <c r="H13" s="40"/>
      <c r="I13" s="31"/>
      <c r="J13" s="31"/>
      <c r="K13" s="31"/>
    </row>
    <row r="14" spans="1:11" s="74" customFormat="1" ht="19.5" customHeight="1">
      <c r="A14" s="31"/>
      <c r="B14" s="33" t="s">
        <v>184</v>
      </c>
      <c r="C14" s="33"/>
      <c r="D14" s="31"/>
      <c r="E14" s="31"/>
      <c r="F14" s="40">
        <v>3500</v>
      </c>
      <c r="G14" s="40"/>
      <c r="H14" s="40">
        <v>3500</v>
      </c>
      <c r="I14" s="31"/>
      <c r="J14" s="31"/>
      <c r="K14" s="31"/>
    </row>
    <row r="15" spans="1:11" s="74" customFormat="1" ht="19.5" customHeight="1">
      <c r="A15" s="31"/>
      <c r="B15" s="33" t="s">
        <v>185</v>
      </c>
      <c r="C15" s="33"/>
      <c r="D15" s="31"/>
      <c r="E15" s="31"/>
      <c r="F15" s="40"/>
      <c r="G15" s="40"/>
      <c r="H15" s="40"/>
      <c r="I15" s="31"/>
      <c r="J15" s="31"/>
      <c r="K15" s="31"/>
    </row>
    <row r="16" spans="1:11" s="74" customFormat="1" ht="19.5" customHeight="1">
      <c r="A16" s="31"/>
      <c r="B16" s="33" t="s">
        <v>186</v>
      </c>
      <c r="C16" s="33"/>
      <c r="D16" s="31"/>
      <c r="E16" s="31"/>
      <c r="F16" s="40">
        <v>1800</v>
      </c>
      <c r="G16" s="40"/>
      <c r="H16" s="40">
        <v>1800</v>
      </c>
      <c r="I16" s="31"/>
      <c r="J16" s="31"/>
      <c r="K16" s="31"/>
    </row>
    <row r="17" spans="1:11" s="74" customFormat="1" ht="19.5" customHeight="1">
      <c r="A17" s="31"/>
      <c r="B17" s="33" t="s">
        <v>187</v>
      </c>
      <c r="C17" s="33"/>
      <c r="D17" s="31"/>
      <c r="E17" s="31"/>
      <c r="F17" s="40"/>
      <c r="G17" s="40"/>
      <c r="H17" s="40"/>
      <c r="I17" s="31"/>
      <c r="J17" s="31"/>
      <c r="K17" s="31"/>
    </row>
    <row r="18" spans="1:11" s="74" customFormat="1" ht="19.5" customHeight="1">
      <c r="A18" s="31"/>
      <c r="B18" s="33" t="s">
        <v>192</v>
      </c>
      <c r="C18" s="33"/>
      <c r="D18" s="31"/>
      <c r="E18" s="31"/>
      <c r="F18" s="42">
        <v>1400</v>
      </c>
      <c r="G18" s="31"/>
      <c r="H18" s="42">
        <v>1400</v>
      </c>
      <c r="I18" s="31"/>
      <c r="J18" s="31"/>
      <c r="K18" s="31"/>
    </row>
    <row r="19" spans="1:11" s="74" customFormat="1" ht="19.5" customHeight="1">
      <c r="A19" s="31"/>
      <c r="B19" s="33" t="s">
        <v>188</v>
      </c>
      <c r="C19" s="33"/>
      <c r="D19" s="31"/>
      <c r="E19" s="31"/>
      <c r="F19" s="40">
        <v>1050</v>
      </c>
      <c r="H19" s="40">
        <v>1050</v>
      </c>
      <c r="I19" s="31"/>
      <c r="J19" s="31"/>
      <c r="K19" s="31"/>
    </row>
    <row r="20" spans="1:11" s="74" customFormat="1" ht="19.5" customHeight="1">
      <c r="A20" s="31"/>
      <c r="B20" s="33" t="s">
        <v>189</v>
      </c>
      <c r="C20" s="33"/>
      <c r="D20" s="31"/>
      <c r="E20" s="31"/>
      <c r="F20" s="40">
        <v>500</v>
      </c>
      <c r="H20" s="40">
        <v>500</v>
      </c>
      <c r="I20" s="31"/>
      <c r="J20" s="31"/>
      <c r="K20" s="31"/>
    </row>
    <row r="21" spans="1:11" s="74" customFormat="1" ht="19.5" customHeight="1">
      <c r="A21" s="31"/>
      <c r="B21" s="33"/>
      <c r="C21" s="33"/>
      <c r="D21" s="31"/>
      <c r="E21" s="31"/>
      <c r="F21" s="40"/>
      <c r="H21" s="40"/>
      <c r="I21" s="31"/>
      <c r="J21" s="31"/>
      <c r="K21" s="31"/>
    </row>
    <row r="22" spans="1:11" s="74" customFormat="1" ht="19.5" customHeight="1">
      <c r="A22" s="34"/>
      <c r="B22" s="35"/>
      <c r="C22" s="35"/>
      <c r="D22" s="34"/>
      <c r="E22" s="34"/>
      <c r="F22" s="41"/>
      <c r="G22" s="77"/>
      <c r="H22" s="41"/>
      <c r="I22" s="34"/>
      <c r="J22" s="34"/>
      <c r="K22" s="34"/>
    </row>
    <row r="23" spans="1:11" s="17" customFormat="1" ht="19.5" customHeight="1">
      <c r="A23" s="31"/>
      <c r="B23" s="37" t="s">
        <v>258</v>
      </c>
      <c r="C23" s="33"/>
      <c r="D23" s="31"/>
      <c r="E23" s="31"/>
      <c r="F23" s="40"/>
      <c r="H23" s="40"/>
      <c r="I23" s="31"/>
      <c r="J23" s="31"/>
      <c r="K23" s="31"/>
    </row>
    <row r="24" spans="1:11" s="18" customFormat="1" ht="19.5" customHeight="1">
      <c r="A24" s="31"/>
      <c r="B24" s="37" t="s">
        <v>193</v>
      </c>
      <c r="C24" s="33"/>
      <c r="D24" s="31"/>
      <c r="E24" s="31"/>
      <c r="F24" s="40"/>
      <c r="H24" s="40"/>
      <c r="I24" s="31"/>
      <c r="J24" s="31"/>
      <c r="K24" s="31"/>
    </row>
    <row r="25" spans="1:11" ht="19.5" customHeight="1">
      <c r="A25" s="31"/>
      <c r="B25" s="33" t="s">
        <v>194</v>
      </c>
      <c r="C25" s="31"/>
      <c r="D25" s="31"/>
      <c r="E25" s="31"/>
      <c r="F25" s="40"/>
      <c r="G25" s="1"/>
      <c r="H25" s="40"/>
      <c r="I25" s="31"/>
      <c r="J25" s="31"/>
      <c r="K25" s="31"/>
    </row>
    <row r="26" spans="1:11" s="17" customFormat="1" ht="19.5" customHeight="1">
      <c r="A26" s="31"/>
      <c r="B26" s="33" t="s">
        <v>195</v>
      </c>
      <c r="C26" s="31"/>
      <c r="D26" s="31"/>
      <c r="E26" s="31"/>
      <c r="F26" s="40">
        <v>15000</v>
      </c>
      <c r="H26" s="40">
        <v>15000</v>
      </c>
      <c r="I26" s="31"/>
      <c r="J26" s="31"/>
      <c r="K26" s="31"/>
    </row>
    <row r="27" spans="1:11" s="17" customFormat="1" ht="19.5" customHeight="1">
      <c r="A27" s="31"/>
      <c r="B27" s="33" t="s">
        <v>198</v>
      </c>
      <c r="C27" s="31"/>
      <c r="D27" s="31"/>
      <c r="E27" s="31"/>
      <c r="F27" s="40"/>
      <c r="G27" s="31"/>
      <c r="H27" s="40"/>
      <c r="I27" s="31"/>
      <c r="J27" s="31"/>
      <c r="K27" s="31"/>
    </row>
    <row r="28" spans="1:11" s="17" customFormat="1" ht="19.5" customHeight="1">
      <c r="A28" s="31"/>
      <c r="B28" s="33" t="s">
        <v>196</v>
      </c>
      <c r="C28" s="31"/>
      <c r="D28" s="31"/>
      <c r="E28" s="31"/>
      <c r="F28" s="40">
        <v>10000</v>
      </c>
      <c r="H28" s="40">
        <v>10000</v>
      </c>
      <c r="I28" s="31"/>
      <c r="J28" s="31"/>
      <c r="K28" s="31"/>
    </row>
    <row r="29" spans="1:11" s="18" customFormat="1" ht="19.5" customHeight="1">
      <c r="A29" s="31"/>
      <c r="B29" s="33" t="s">
        <v>129</v>
      </c>
      <c r="C29" s="31"/>
      <c r="D29" s="31"/>
      <c r="E29" s="31"/>
      <c r="F29" s="40"/>
      <c r="H29" s="40"/>
      <c r="I29" s="31"/>
      <c r="J29" s="31"/>
      <c r="K29" s="31"/>
    </row>
    <row r="30" spans="1:11" ht="19.5" customHeight="1">
      <c r="A30" s="31"/>
      <c r="B30" s="33" t="s">
        <v>199</v>
      </c>
      <c r="C30" s="31"/>
      <c r="D30" s="31"/>
      <c r="E30" s="31"/>
      <c r="F30" s="40">
        <v>4000</v>
      </c>
      <c r="G30" s="1"/>
      <c r="H30" s="40">
        <v>4000</v>
      </c>
      <c r="I30" s="31"/>
      <c r="J30" s="31"/>
      <c r="K30" s="31"/>
    </row>
    <row r="31" spans="1:11" s="17" customFormat="1" ht="19.5" customHeight="1">
      <c r="A31" s="31"/>
      <c r="B31" s="33" t="s">
        <v>133</v>
      </c>
      <c r="C31" s="31"/>
      <c r="D31" s="31"/>
      <c r="E31" s="31"/>
      <c r="F31" s="40">
        <v>7000</v>
      </c>
      <c r="H31" s="40">
        <v>7000</v>
      </c>
      <c r="I31" s="31"/>
      <c r="J31" s="31"/>
      <c r="K31" s="31"/>
    </row>
    <row r="32" spans="1:11" s="17" customFormat="1" ht="19.5" customHeight="1">
      <c r="A32" s="31"/>
      <c r="B32" s="33" t="s">
        <v>130</v>
      </c>
      <c r="C32" s="31"/>
      <c r="D32" s="31"/>
      <c r="E32" s="31"/>
      <c r="F32" s="40"/>
      <c r="H32" s="40"/>
      <c r="I32" s="31"/>
      <c r="J32" s="31"/>
      <c r="K32" s="31"/>
    </row>
    <row r="33" spans="1:11" s="17" customFormat="1" ht="19.5" customHeight="1">
      <c r="A33" s="31"/>
      <c r="B33" s="33" t="s">
        <v>197</v>
      </c>
      <c r="C33" s="31"/>
      <c r="D33" s="31"/>
      <c r="E33" s="31"/>
      <c r="F33" s="40">
        <v>9600</v>
      </c>
      <c r="H33" s="40">
        <v>9600</v>
      </c>
      <c r="I33" s="31"/>
      <c r="J33" s="31"/>
      <c r="K33" s="31"/>
    </row>
    <row r="34" spans="1:11" s="18" customFormat="1" ht="19.5" customHeight="1">
      <c r="A34" s="34"/>
      <c r="B34" s="35" t="s">
        <v>200</v>
      </c>
      <c r="C34" s="34"/>
      <c r="D34" s="34"/>
      <c r="E34" s="34"/>
      <c r="F34" s="41">
        <v>3000</v>
      </c>
      <c r="G34" s="34"/>
      <c r="H34" s="41">
        <v>3000</v>
      </c>
      <c r="I34" s="34"/>
      <c r="J34" s="34"/>
      <c r="K34" s="34"/>
    </row>
    <row r="35" spans="1:11" s="74" customFormat="1" ht="19.5" customHeight="1">
      <c r="A35" s="3"/>
      <c r="B35" s="20" t="s">
        <v>260</v>
      </c>
      <c r="C35" s="3"/>
      <c r="D35" s="3"/>
      <c r="E35" s="3"/>
      <c r="F35" s="3" t="s">
        <v>201</v>
      </c>
      <c r="G35" s="3"/>
      <c r="H35" s="24"/>
      <c r="I35" s="3"/>
      <c r="J35" s="3"/>
      <c r="K35" s="3"/>
    </row>
    <row r="36" spans="1:11" s="74" customFormat="1" ht="19.5" customHeight="1">
      <c r="A36" s="3"/>
      <c r="B36" s="106" t="s">
        <v>261</v>
      </c>
      <c r="C36" s="3"/>
      <c r="D36" s="3"/>
      <c r="E36" s="3"/>
      <c r="F36" s="3" t="s">
        <v>201</v>
      </c>
      <c r="G36" s="3"/>
      <c r="H36" s="24"/>
      <c r="I36" s="3"/>
      <c r="J36" s="3"/>
      <c r="K36" s="3"/>
    </row>
    <row r="38" spans="1:11" s="64" customFormat="1" ht="21">
      <c r="A38" s="111" t="s">
        <v>166</v>
      </c>
      <c r="B38" s="111"/>
      <c r="C38" s="111"/>
      <c r="D38" s="111"/>
      <c r="E38" s="111"/>
      <c r="F38" s="111"/>
      <c r="G38" s="111"/>
      <c r="H38" s="111"/>
      <c r="I38" s="111"/>
      <c r="J38" s="111"/>
      <c r="K38" s="111"/>
    </row>
    <row r="39" spans="1:11" s="64" customFormat="1" ht="21">
      <c r="A39" s="107" t="s">
        <v>173</v>
      </c>
      <c r="B39" s="107"/>
      <c r="C39" s="107"/>
      <c r="D39" s="107"/>
      <c r="E39" s="107"/>
      <c r="F39" s="107"/>
      <c r="G39" s="107"/>
      <c r="H39" s="107"/>
      <c r="I39" s="107"/>
      <c r="J39" s="107"/>
      <c r="K39" s="107"/>
    </row>
    <row r="40" spans="1:11" s="64" customFormat="1" ht="21">
      <c r="A40" s="107" t="s">
        <v>174</v>
      </c>
      <c r="B40" s="107"/>
      <c r="C40" s="107"/>
      <c r="D40" s="107"/>
      <c r="E40" s="107"/>
      <c r="F40" s="107"/>
      <c r="G40" s="107"/>
      <c r="H40" s="107"/>
      <c r="I40" s="107"/>
      <c r="J40" s="107"/>
      <c r="K40" s="107"/>
    </row>
  </sheetData>
  <sheetProtection/>
  <mergeCells count="17">
    <mergeCell ref="A1:K1"/>
    <mergeCell ref="G8:J8"/>
    <mergeCell ref="K8:K9"/>
    <mergeCell ref="A3:K3"/>
    <mergeCell ref="A4:K4"/>
    <mergeCell ref="A5:J5"/>
    <mergeCell ref="F8:F10"/>
    <mergeCell ref="E8:E10"/>
    <mergeCell ref="A7:J7"/>
    <mergeCell ref="A6:J6"/>
    <mergeCell ref="A40:K40"/>
    <mergeCell ref="A39:K39"/>
    <mergeCell ref="A8:A10"/>
    <mergeCell ref="B8:B10"/>
    <mergeCell ref="C8:C10"/>
    <mergeCell ref="D8:D10"/>
    <mergeCell ref="A38:K38"/>
  </mergeCells>
  <printOptions/>
  <pageMargins left="0.15748031496062992" right="0.15748031496062992" top="0.35433070866141736" bottom="0.16" header="0.31496062992125984" footer="0.2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E22" sqref="E22"/>
    </sheetView>
  </sheetViews>
  <sheetFormatPr defaultColWidth="9.140625" defaultRowHeight="15"/>
  <cols>
    <col min="1" max="1" width="4.57421875" style="18" customWidth="1"/>
    <col min="2" max="2" width="32.57421875" style="18" customWidth="1"/>
    <col min="3" max="3" width="21.00390625" style="18" customWidth="1"/>
    <col min="4" max="4" width="11.140625" style="18" customWidth="1"/>
    <col min="5" max="5" width="13.421875" style="18" customWidth="1"/>
    <col min="6" max="6" width="9.00390625" style="18" customWidth="1"/>
    <col min="7" max="7" width="7.421875" style="18" customWidth="1"/>
    <col min="8" max="8" width="8.7109375" style="18" customWidth="1"/>
    <col min="9" max="9" width="8.57421875" style="18" customWidth="1"/>
    <col min="10" max="10" width="7.421875" style="18" customWidth="1"/>
    <col min="11" max="11" width="10.140625" style="18" customWidth="1"/>
    <col min="12" max="16384" width="9.00390625" style="18" customWidth="1"/>
  </cols>
  <sheetData>
    <row r="1" spans="1:11" ht="27" customHeight="1">
      <c r="A1" s="112" t="s">
        <v>122</v>
      </c>
      <c r="B1" s="112"/>
      <c r="C1" s="112"/>
      <c r="D1" s="112"/>
      <c r="E1" s="112"/>
      <c r="F1" s="112"/>
      <c r="G1" s="112"/>
      <c r="H1" s="112"/>
      <c r="I1" s="112"/>
      <c r="J1" s="112"/>
      <c r="K1" s="112"/>
    </row>
    <row r="2" spans="1:10" s="49" customFormat="1" ht="20.25" customHeight="1">
      <c r="A2" s="117" t="s">
        <v>177</v>
      </c>
      <c r="B2" s="117"/>
      <c r="C2" s="117"/>
      <c r="D2" s="65"/>
      <c r="E2" s="65"/>
      <c r="F2" s="47" t="s">
        <v>182</v>
      </c>
      <c r="G2" s="65"/>
      <c r="H2" s="65"/>
      <c r="I2" s="65"/>
      <c r="J2" s="65"/>
    </row>
    <row r="3" spans="1:11" s="49" customFormat="1" ht="21" customHeight="1">
      <c r="A3" s="115" t="s">
        <v>178</v>
      </c>
      <c r="B3" s="115"/>
      <c r="C3" s="115"/>
      <c r="D3" s="115"/>
      <c r="E3" s="115"/>
      <c r="F3" s="115"/>
      <c r="G3" s="115"/>
      <c r="H3" s="115"/>
      <c r="I3" s="115"/>
      <c r="J3" s="115"/>
      <c r="K3" s="115"/>
    </row>
    <row r="4" spans="1:11" s="49" customFormat="1" ht="21" customHeight="1">
      <c r="A4" s="115" t="s">
        <v>179</v>
      </c>
      <c r="B4" s="115"/>
      <c r="C4" s="115"/>
      <c r="D4" s="115"/>
      <c r="E4" s="115"/>
      <c r="F4" s="115"/>
      <c r="G4" s="115"/>
      <c r="H4" s="115"/>
      <c r="I4" s="115"/>
      <c r="J4" s="115"/>
      <c r="K4" s="115"/>
    </row>
    <row r="5" spans="1:11" s="49" customFormat="1" ht="22.5" customHeight="1">
      <c r="A5" s="115" t="s">
        <v>180</v>
      </c>
      <c r="B5" s="115"/>
      <c r="C5" s="115"/>
      <c r="D5" s="115"/>
      <c r="E5" s="115"/>
      <c r="F5" s="115"/>
      <c r="G5" s="115"/>
      <c r="H5" s="115"/>
      <c r="I5" s="115"/>
      <c r="J5" s="65"/>
      <c r="K5" s="65"/>
    </row>
    <row r="6" spans="1:10" s="49" customFormat="1" ht="20.25" customHeight="1">
      <c r="A6" s="115" t="s">
        <v>181</v>
      </c>
      <c r="B6" s="115"/>
      <c r="C6" s="115"/>
      <c r="D6" s="115"/>
      <c r="E6" s="115"/>
      <c r="F6" s="115"/>
      <c r="G6" s="115"/>
      <c r="H6" s="115"/>
      <c r="I6" s="115"/>
      <c r="J6" s="115"/>
    </row>
    <row r="7" spans="1:10" s="49" customFormat="1" ht="21" customHeight="1">
      <c r="A7" s="119" t="s">
        <v>160</v>
      </c>
      <c r="B7" s="116"/>
      <c r="C7" s="116"/>
      <c r="D7" s="116"/>
      <c r="E7" s="116"/>
      <c r="F7" s="116"/>
      <c r="G7" s="116"/>
      <c r="H7" s="116"/>
      <c r="I7" s="116"/>
      <c r="J7" s="116"/>
    </row>
    <row r="8" spans="1:11" s="43" customFormat="1" ht="19.5" customHeight="1">
      <c r="A8" s="108" t="s">
        <v>0</v>
      </c>
      <c r="B8" s="108" t="s">
        <v>9</v>
      </c>
      <c r="C8" s="108" t="s">
        <v>1</v>
      </c>
      <c r="D8" s="108" t="s">
        <v>2</v>
      </c>
      <c r="E8" s="108" t="s">
        <v>118</v>
      </c>
      <c r="F8" s="108" t="s">
        <v>119</v>
      </c>
      <c r="G8" s="113" t="s">
        <v>8</v>
      </c>
      <c r="H8" s="114"/>
      <c r="I8" s="114"/>
      <c r="J8" s="114"/>
      <c r="K8" s="108" t="s">
        <v>7</v>
      </c>
    </row>
    <row r="9" spans="1:11" s="43" customFormat="1" ht="19.5" customHeight="1">
      <c r="A9" s="109"/>
      <c r="B9" s="109"/>
      <c r="C9" s="109"/>
      <c r="D9" s="109"/>
      <c r="E9" s="109"/>
      <c r="F9" s="109"/>
      <c r="G9" s="21" t="s">
        <v>3</v>
      </c>
      <c r="H9" s="21" t="s">
        <v>4</v>
      </c>
      <c r="I9" s="22" t="s">
        <v>5</v>
      </c>
      <c r="J9" s="22" t="s">
        <v>6</v>
      </c>
      <c r="K9" s="110"/>
    </row>
    <row r="10" spans="1:11" s="43" customFormat="1" ht="27.75" customHeight="1">
      <c r="A10" s="110"/>
      <c r="B10" s="110"/>
      <c r="C10" s="110"/>
      <c r="D10" s="110"/>
      <c r="E10" s="110"/>
      <c r="F10" s="110"/>
      <c r="G10" s="22" t="s">
        <v>116</v>
      </c>
      <c r="H10" s="25" t="s">
        <v>115</v>
      </c>
      <c r="I10" s="22" t="s">
        <v>114</v>
      </c>
      <c r="J10" s="22" t="s">
        <v>117</v>
      </c>
      <c r="K10" s="26"/>
    </row>
    <row r="11" spans="1:11" ht="135.75" customHeight="1">
      <c r="A11" s="50">
        <v>2</v>
      </c>
      <c r="B11" s="20" t="s">
        <v>162</v>
      </c>
      <c r="C11" s="20" t="s">
        <v>259</v>
      </c>
      <c r="D11" s="50" t="s">
        <v>163</v>
      </c>
      <c r="E11" s="50" t="s">
        <v>135</v>
      </c>
      <c r="F11" s="51">
        <v>47910</v>
      </c>
      <c r="G11" s="50"/>
      <c r="H11" s="51">
        <f>SUM(H13+H14+H15)</f>
        <v>15360</v>
      </c>
      <c r="I11" s="51">
        <f>SUM(I17+I18+I19+I20)</f>
        <v>26150</v>
      </c>
      <c r="J11" s="51">
        <v>6400</v>
      </c>
      <c r="K11" s="3" t="s">
        <v>167</v>
      </c>
    </row>
    <row r="12" spans="1:11" ht="77.25" customHeight="1">
      <c r="A12" s="29"/>
      <c r="B12" s="66" t="s">
        <v>136</v>
      </c>
      <c r="C12" s="29"/>
      <c r="D12" s="29" t="s">
        <v>163</v>
      </c>
      <c r="E12" s="29" t="s">
        <v>137</v>
      </c>
      <c r="F12" s="30">
        <v>15360</v>
      </c>
      <c r="G12" s="29"/>
      <c r="H12" s="30">
        <v>15360</v>
      </c>
      <c r="I12" s="29"/>
      <c r="J12" s="29"/>
      <c r="K12" s="29"/>
    </row>
    <row r="13" spans="1:11" ht="37.5">
      <c r="A13" s="31"/>
      <c r="B13" s="33" t="s">
        <v>206</v>
      </c>
      <c r="C13" s="31"/>
      <c r="D13" s="31"/>
      <c r="E13" s="31"/>
      <c r="F13" s="40">
        <v>9000</v>
      </c>
      <c r="G13" s="31"/>
      <c r="H13" s="40">
        <v>9000</v>
      </c>
      <c r="I13" s="31"/>
      <c r="J13" s="31"/>
      <c r="K13" s="31"/>
    </row>
    <row r="14" spans="1:11" ht="37.5">
      <c r="A14" s="31"/>
      <c r="B14" s="33" t="s">
        <v>164</v>
      </c>
      <c r="C14" s="31"/>
      <c r="D14" s="31"/>
      <c r="E14" s="31"/>
      <c r="F14" s="40">
        <v>6000</v>
      </c>
      <c r="G14" s="31"/>
      <c r="H14" s="40">
        <v>6000</v>
      </c>
      <c r="I14" s="31"/>
      <c r="J14" s="31"/>
      <c r="K14" s="31"/>
    </row>
    <row r="15" spans="1:11" ht="37.5">
      <c r="A15" s="34"/>
      <c r="B15" s="35" t="s">
        <v>207</v>
      </c>
      <c r="C15" s="34"/>
      <c r="D15" s="34"/>
      <c r="E15" s="34"/>
      <c r="F15" s="34">
        <v>360</v>
      </c>
      <c r="G15" s="34"/>
      <c r="H15" s="34">
        <v>360</v>
      </c>
      <c r="I15" s="34"/>
      <c r="J15" s="34"/>
      <c r="K15" s="34"/>
    </row>
    <row r="16" spans="1:11" ht="94.5" customHeight="1">
      <c r="A16" s="29"/>
      <c r="B16" s="67" t="s">
        <v>138</v>
      </c>
      <c r="C16" s="29"/>
      <c r="D16" s="29" t="s">
        <v>139</v>
      </c>
      <c r="E16" s="29" t="s">
        <v>140</v>
      </c>
      <c r="F16" s="30">
        <f>SUM(F17+F18+F19+F20)</f>
        <v>26150</v>
      </c>
      <c r="G16" s="29"/>
      <c r="H16" s="29"/>
      <c r="I16" s="30">
        <f>SUM(I17+I18+I19+I20)</f>
        <v>26150</v>
      </c>
      <c r="J16" s="29"/>
      <c r="K16" s="29"/>
    </row>
    <row r="17" spans="1:11" ht="37.5">
      <c r="A17" s="31"/>
      <c r="B17" s="33" t="s">
        <v>203</v>
      </c>
      <c r="C17" s="31"/>
      <c r="D17" s="31"/>
      <c r="E17" s="31"/>
      <c r="F17" s="40">
        <v>11250</v>
      </c>
      <c r="G17" s="31"/>
      <c r="H17" s="31"/>
      <c r="I17" s="40">
        <v>11250</v>
      </c>
      <c r="J17" s="31"/>
      <c r="K17" s="31"/>
    </row>
    <row r="18" spans="1:11" ht="37.5">
      <c r="A18" s="31"/>
      <c r="B18" s="33" t="s">
        <v>204</v>
      </c>
      <c r="C18" s="31"/>
      <c r="D18" s="31"/>
      <c r="E18" s="31"/>
      <c r="F18" s="40">
        <v>7500</v>
      </c>
      <c r="G18" s="31"/>
      <c r="H18" s="31"/>
      <c r="I18" s="40">
        <v>7500</v>
      </c>
      <c r="J18" s="31"/>
      <c r="K18" s="31"/>
    </row>
    <row r="19" spans="1:11" ht="37.5">
      <c r="A19" s="31"/>
      <c r="B19" s="33" t="s">
        <v>205</v>
      </c>
      <c r="C19" s="31"/>
      <c r="D19" s="31"/>
      <c r="E19" s="31"/>
      <c r="F19" s="40">
        <v>5400</v>
      </c>
      <c r="G19" s="31"/>
      <c r="H19" s="31"/>
      <c r="I19" s="40">
        <v>5400</v>
      </c>
      <c r="J19" s="31"/>
      <c r="K19" s="31"/>
    </row>
    <row r="20" spans="1:11" ht="18.75">
      <c r="A20" s="34"/>
      <c r="B20" s="35" t="s">
        <v>141</v>
      </c>
      <c r="C20" s="34"/>
      <c r="D20" s="34"/>
      <c r="E20" s="34"/>
      <c r="F20" s="41">
        <v>2000</v>
      </c>
      <c r="G20" s="34"/>
      <c r="H20" s="34"/>
      <c r="I20" s="41">
        <v>2000</v>
      </c>
      <c r="J20" s="34"/>
      <c r="K20" s="34"/>
    </row>
    <row r="21" spans="1:11" ht="96.75" customHeight="1">
      <c r="A21" s="3"/>
      <c r="B21" s="78" t="s">
        <v>142</v>
      </c>
      <c r="C21" s="3"/>
      <c r="D21" s="3" t="s">
        <v>139</v>
      </c>
      <c r="E21" s="3" t="s">
        <v>143</v>
      </c>
      <c r="F21" s="24">
        <v>6400</v>
      </c>
      <c r="G21" s="3"/>
      <c r="H21" s="3"/>
      <c r="I21" s="24"/>
      <c r="J21" s="24">
        <v>6400</v>
      </c>
      <c r="K21" s="3"/>
    </row>
    <row r="22" spans="1:11" ht="37.5">
      <c r="A22" s="31"/>
      <c r="B22" s="33" t="s">
        <v>208</v>
      </c>
      <c r="C22" s="31"/>
      <c r="D22" s="31"/>
      <c r="E22" s="31"/>
      <c r="F22" s="69">
        <v>3750</v>
      </c>
      <c r="G22" s="31"/>
      <c r="H22" s="68"/>
      <c r="I22" s="68"/>
      <c r="J22" s="69">
        <v>3750</v>
      </c>
      <c r="K22" s="31"/>
    </row>
    <row r="23" spans="1:11" ht="37.5">
      <c r="A23" s="31"/>
      <c r="B23" s="33" t="s">
        <v>209</v>
      </c>
      <c r="C23" s="31"/>
      <c r="D23" s="31"/>
      <c r="E23" s="31"/>
      <c r="F23" s="69">
        <v>2500</v>
      </c>
      <c r="G23" s="31"/>
      <c r="H23" s="68"/>
      <c r="I23" s="68"/>
      <c r="J23" s="69">
        <v>2500</v>
      </c>
      <c r="K23" s="31"/>
    </row>
    <row r="24" spans="1:11" ht="37.5">
      <c r="A24" s="34"/>
      <c r="B24" s="35" t="s">
        <v>210</v>
      </c>
      <c r="C24" s="34"/>
      <c r="D24" s="34"/>
      <c r="E24" s="34"/>
      <c r="F24" s="71">
        <v>150</v>
      </c>
      <c r="G24" s="34"/>
      <c r="H24" s="70"/>
      <c r="I24" s="70"/>
      <c r="J24" s="71">
        <v>150</v>
      </c>
      <c r="K24" s="34"/>
    </row>
    <row r="26" spans="1:11" s="64" customFormat="1" ht="21">
      <c r="A26" s="118" t="s">
        <v>176</v>
      </c>
      <c r="B26" s="118"/>
      <c r="C26" s="118"/>
      <c r="D26" s="118"/>
      <c r="E26" s="118"/>
      <c r="F26" s="118"/>
      <c r="G26" s="118"/>
      <c r="H26" s="118"/>
      <c r="I26" s="118"/>
      <c r="J26" s="118"/>
      <c r="K26" s="118"/>
    </row>
    <row r="27" spans="1:11" s="64" customFormat="1" ht="21">
      <c r="A27" s="107" t="s">
        <v>171</v>
      </c>
      <c r="B27" s="107"/>
      <c r="C27" s="107"/>
      <c r="D27" s="107"/>
      <c r="E27" s="107"/>
      <c r="F27" s="107"/>
      <c r="G27" s="107"/>
      <c r="H27" s="107"/>
      <c r="I27" s="107"/>
      <c r="J27" s="107"/>
      <c r="K27" s="107"/>
    </row>
    <row r="28" spans="1:11" s="64" customFormat="1" ht="21">
      <c r="A28" s="107" t="s">
        <v>172</v>
      </c>
      <c r="B28" s="107"/>
      <c r="C28" s="107"/>
      <c r="D28" s="107"/>
      <c r="E28" s="107"/>
      <c r="F28" s="107"/>
      <c r="G28" s="107"/>
      <c r="H28" s="107"/>
      <c r="I28" s="107"/>
      <c r="J28" s="107"/>
      <c r="K28" s="107"/>
    </row>
  </sheetData>
  <sheetProtection/>
  <mergeCells count="18">
    <mergeCell ref="A26:K26"/>
    <mergeCell ref="A27:K27"/>
    <mergeCell ref="A28:K28"/>
    <mergeCell ref="A7:J7"/>
    <mergeCell ref="A8:A10"/>
    <mergeCell ref="B8:B10"/>
    <mergeCell ref="C8:C10"/>
    <mergeCell ref="D8:D10"/>
    <mergeCell ref="E8:E10"/>
    <mergeCell ref="F8:F10"/>
    <mergeCell ref="G8:J8"/>
    <mergeCell ref="A6:J6"/>
    <mergeCell ref="K8:K9"/>
    <mergeCell ref="A1:K1"/>
    <mergeCell ref="A2:C2"/>
    <mergeCell ref="A3:K3"/>
    <mergeCell ref="A4:K4"/>
    <mergeCell ref="A5:I5"/>
  </mergeCells>
  <printOptions horizontalCentered="1"/>
  <pageMargins left="0.28" right="0.16" top="0.31" bottom="0.2" header="0.18" footer="0.1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3"/>
  <sheetViews>
    <sheetView zoomScalePageLayoutView="0" workbookViewId="0" topLeftCell="A34">
      <selection activeCell="C16" sqref="C16"/>
    </sheetView>
  </sheetViews>
  <sheetFormatPr defaultColWidth="9.140625" defaultRowHeight="15"/>
  <cols>
    <col min="1" max="1" width="4.57421875" style="28" customWidth="1"/>
    <col min="2" max="2" width="29.8515625" style="28" customWidth="1"/>
    <col min="3" max="3" width="22.8515625" style="28" customWidth="1"/>
    <col min="4" max="4" width="9.00390625" style="28" customWidth="1"/>
    <col min="5" max="5" width="11.421875" style="28" customWidth="1"/>
    <col min="6" max="6" width="9.00390625" style="28" customWidth="1"/>
    <col min="7" max="7" width="8.421875" style="28" customWidth="1"/>
    <col min="8" max="16384" width="9.00390625" style="28" customWidth="1"/>
  </cols>
  <sheetData>
    <row r="1" spans="1:11" ht="23.25">
      <c r="A1" s="112" t="s">
        <v>122</v>
      </c>
      <c r="B1" s="112"/>
      <c r="C1" s="112"/>
      <c r="D1" s="112"/>
      <c r="E1" s="112"/>
      <c r="F1" s="112"/>
      <c r="G1" s="112"/>
      <c r="H1" s="112"/>
      <c r="I1" s="112"/>
      <c r="J1" s="112"/>
      <c r="K1" s="112"/>
    </row>
    <row r="2" spans="1:11" ht="23.25">
      <c r="A2" s="112" t="s">
        <v>165</v>
      </c>
      <c r="B2" s="112"/>
      <c r="C2" s="112"/>
      <c r="D2" s="112"/>
      <c r="E2" s="112"/>
      <c r="F2" s="112"/>
      <c r="G2" s="112"/>
      <c r="H2" s="112"/>
      <c r="I2" s="112"/>
      <c r="J2" s="112"/>
      <c r="K2" s="112"/>
    </row>
    <row r="3" spans="1:11" ht="21">
      <c r="A3" s="46" t="s">
        <v>144</v>
      </c>
      <c r="B3" s="46"/>
      <c r="C3" s="46"/>
      <c r="D3" s="46"/>
      <c r="E3" s="46"/>
      <c r="F3" s="47" t="s">
        <v>145</v>
      </c>
      <c r="G3" s="48"/>
      <c r="H3" s="48"/>
      <c r="I3" s="48"/>
      <c r="J3" s="48"/>
      <c r="K3" s="49"/>
    </row>
    <row r="4" spans="1:11" ht="21">
      <c r="A4" s="120" t="s">
        <v>146</v>
      </c>
      <c r="B4" s="115"/>
      <c r="C4" s="115"/>
      <c r="D4" s="115"/>
      <c r="E4" s="115"/>
      <c r="F4" s="115"/>
      <c r="G4" s="115"/>
      <c r="H4" s="115"/>
      <c r="I4" s="115"/>
      <c r="J4" s="115"/>
      <c r="K4" s="115"/>
    </row>
    <row r="5" spans="1:11" ht="21">
      <c r="A5" s="115" t="s">
        <v>147</v>
      </c>
      <c r="B5" s="115"/>
      <c r="C5" s="115"/>
      <c r="D5" s="115"/>
      <c r="E5" s="115"/>
      <c r="F5" s="115"/>
      <c r="G5" s="115"/>
      <c r="H5" s="115"/>
      <c r="I5" s="115"/>
      <c r="J5" s="115"/>
      <c r="K5" s="115"/>
    </row>
    <row r="6" spans="1:11" ht="21">
      <c r="A6" s="120" t="s">
        <v>148</v>
      </c>
      <c r="B6" s="115"/>
      <c r="C6" s="115"/>
      <c r="D6" s="115"/>
      <c r="E6" s="115"/>
      <c r="F6" s="115"/>
      <c r="G6" s="115"/>
      <c r="H6" s="115"/>
      <c r="I6" s="115"/>
      <c r="J6" s="48"/>
      <c r="K6" s="48"/>
    </row>
    <row r="7" spans="1:11" ht="21">
      <c r="A7" s="120" t="s">
        <v>149</v>
      </c>
      <c r="B7" s="115"/>
      <c r="C7" s="115"/>
      <c r="D7" s="115"/>
      <c r="E7" s="115"/>
      <c r="F7" s="115"/>
      <c r="G7" s="115"/>
      <c r="H7" s="115"/>
      <c r="I7" s="115"/>
      <c r="J7" s="115"/>
      <c r="K7" s="49"/>
    </row>
    <row r="8" spans="1:11" ht="21">
      <c r="A8" s="119" t="s">
        <v>160</v>
      </c>
      <c r="B8" s="116"/>
      <c r="C8" s="116"/>
      <c r="D8" s="116"/>
      <c r="E8" s="116"/>
      <c r="F8" s="116"/>
      <c r="G8" s="116"/>
      <c r="H8" s="116"/>
      <c r="I8" s="116"/>
      <c r="J8" s="116"/>
      <c r="K8" s="49"/>
    </row>
    <row r="9" spans="1:11" ht="18.75">
      <c r="A9" s="108" t="s">
        <v>0</v>
      </c>
      <c r="B9" s="108" t="s">
        <v>9</v>
      </c>
      <c r="C9" s="108" t="s">
        <v>1</v>
      </c>
      <c r="D9" s="108" t="s">
        <v>2</v>
      </c>
      <c r="E9" s="108" t="s">
        <v>118</v>
      </c>
      <c r="F9" s="108" t="s">
        <v>150</v>
      </c>
      <c r="G9" s="113" t="s">
        <v>8</v>
      </c>
      <c r="H9" s="114"/>
      <c r="I9" s="114"/>
      <c r="J9" s="114"/>
      <c r="K9" s="108" t="s">
        <v>7</v>
      </c>
    </row>
    <row r="10" spans="1:11" ht="18.75">
      <c r="A10" s="109"/>
      <c r="B10" s="109"/>
      <c r="C10" s="109"/>
      <c r="D10" s="109"/>
      <c r="E10" s="109"/>
      <c r="F10" s="109"/>
      <c r="G10" s="21" t="s">
        <v>3</v>
      </c>
      <c r="H10" s="21" t="s">
        <v>4</v>
      </c>
      <c r="I10" s="22" t="s">
        <v>5</v>
      </c>
      <c r="J10" s="22" t="s">
        <v>6</v>
      </c>
      <c r="K10" s="109"/>
    </row>
    <row r="11" spans="1:11" ht="18.75">
      <c r="A11" s="109"/>
      <c r="B11" s="109"/>
      <c r="C11" s="109"/>
      <c r="D11" s="109"/>
      <c r="E11" s="109"/>
      <c r="F11" s="109"/>
      <c r="G11" s="27" t="s">
        <v>116</v>
      </c>
      <c r="H11" s="27" t="s">
        <v>115</v>
      </c>
      <c r="I11" s="27" t="s">
        <v>114</v>
      </c>
      <c r="J11" s="27" t="s">
        <v>117</v>
      </c>
      <c r="K11" s="109"/>
    </row>
    <row r="12" spans="1:11" ht="42.75" customHeight="1">
      <c r="A12" s="61">
        <v>3</v>
      </c>
      <c r="B12" s="36" t="s">
        <v>151</v>
      </c>
      <c r="C12" s="54" t="s">
        <v>152</v>
      </c>
      <c r="D12" s="61" t="s">
        <v>153</v>
      </c>
      <c r="E12" s="61" t="s">
        <v>154</v>
      </c>
      <c r="F12" s="55">
        <v>118320</v>
      </c>
      <c r="G12" s="55">
        <v>29680</v>
      </c>
      <c r="H12" s="55">
        <v>28640</v>
      </c>
      <c r="I12" s="55">
        <v>30840</v>
      </c>
      <c r="J12" s="55">
        <v>29160</v>
      </c>
      <c r="K12" s="61" t="s">
        <v>169</v>
      </c>
    </row>
    <row r="13" spans="1:11" ht="56.25">
      <c r="A13" s="104"/>
      <c r="B13" s="56"/>
      <c r="C13" s="32" t="s">
        <v>155</v>
      </c>
      <c r="D13" s="104"/>
      <c r="E13" s="104"/>
      <c r="F13" s="105"/>
      <c r="G13" s="105"/>
      <c r="H13" s="104"/>
      <c r="I13" s="104"/>
      <c r="J13" s="105"/>
      <c r="K13" s="104" t="s">
        <v>168</v>
      </c>
    </row>
    <row r="14" spans="1:11" ht="37.5">
      <c r="A14" s="57"/>
      <c r="B14" s="58"/>
      <c r="C14" s="59" t="s">
        <v>156</v>
      </c>
      <c r="D14" s="57"/>
      <c r="E14" s="57"/>
      <c r="F14" s="60"/>
      <c r="G14" s="60"/>
      <c r="H14" s="57"/>
      <c r="I14" s="57"/>
      <c r="J14" s="60"/>
      <c r="K14" s="57"/>
    </row>
    <row r="15" spans="1:11" ht="18.75">
      <c r="A15" s="61"/>
      <c r="B15" s="62" t="s">
        <v>128</v>
      </c>
      <c r="C15" s="29"/>
      <c r="D15" s="29"/>
      <c r="E15" s="29"/>
      <c r="F15" s="30"/>
      <c r="G15" s="30"/>
      <c r="H15" s="29"/>
      <c r="I15" s="29"/>
      <c r="J15" s="63"/>
      <c r="K15" s="29"/>
    </row>
    <row r="16" spans="1:11" ht="105" customHeight="1">
      <c r="A16" s="57"/>
      <c r="B16" s="58" t="s">
        <v>159</v>
      </c>
      <c r="C16" s="57"/>
      <c r="D16" s="57" t="s">
        <v>153</v>
      </c>
      <c r="E16" s="57" t="s">
        <v>154</v>
      </c>
      <c r="F16" s="60">
        <v>118320</v>
      </c>
      <c r="G16" s="60">
        <v>29680</v>
      </c>
      <c r="H16" s="60">
        <v>28640</v>
      </c>
      <c r="I16" s="60">
        <v>30840</v>
      </c>
      <c r="J16" s="60">
        <v>29160</v>
      </c>
      <c r="K16" s="57"/>
    </row>
    <row r="17" spans="1:11" ht="152.25" customHeight="1">
      <c r="A17" s="50"/>
      <c r="B17" s="19" t="s">
        <v>161</v>
      </c>
      <c r="C17" s="3"/>
      <c r="D17" s="3"/>
      <c r="E17" s="3"/>
      <c r="F17" s="24"/>
      <c r="G17" s="51">
        <v>29680</v>
      </c>
      <c r="H17" s="51">
        <v>28640</v>
      </c>
      <c r="I17" s="51">
        <v>30840</v>
      </c>
      <c r="J17" s="51">
        <v>29160</v>
      </c>
      <c r="K17" s="3"/>
    </row>
    <row r="18" spans="1:11" ht="37.5" customHeight="1">
      <c r="A18" s="50"/>
      <c r="B18" s="44" t="s">
        <v>157</v>
      </c>
      <c r="C18" s="3"/>
      <c r="D18" s="3"/>
      <c r="E18" s="50" t="s">
        <v>154</v>
      </c>
      <c r="F18" s="24"/>
      <c r="G18" s="3"/>
      <c r="H18" s="24"/>
      <c r="I18" s="24"/>
      <c r="J18" s="24"/>
      <c r="K18" s="3"/>
    </row>
    <row r="19" spans="1:11" ht="37.5" customHeight="1">
      <c r="A19" s="3"/>
      <c r="B19" s="44" t="s">
        <v>158</v>
      </c>
      <c r="C19" s="3"/>
      <c r="D19" s="3"/>
      <c r="E19" s="50" t="s">
        <v>154</v>
      </c>
      <c r="F19" s="24"/>
      <c r="G19" s="3"/>
      <c r="H19" s="24"/>
      <c r="I19" s="24"/>
      <c r="J19" s="24"/>
      <c r="K19" s="3"/>
    </row>
    <row r="20" spans="1:11" ht="18.75">
      <c r="A20" s="45"/>
      <c r="B20" s="52"/>
      <c r="C20" s="45"/>
      <c r="D20" s="45"/>
      <c r="E20" s="45"/>
      <c r="F20" s="53"/>
      <c r="G20" s="45"/>
      <c r="H20" s="53"/>
      <c r="I20" s="53"/>
      <c r="J20" s="53"/>
      <c r="K20" s="45"/>
    </row>
    <row r="21" spans="1:11" s="64" customFormat="1" ht="21">
      <c r="A21" s="118" t="s">
        <v>170</v>
      </c>
      <c r="B21" s="118"/>
      <c r="C21" s="118"/>
      <c r="D21" s="118"/>
      <c r="E21" s="118"/>
      <c r="F21" s="118"/>
      <c r="G21" s="118"/>
      <c r="H21" s="118"/>
      <c r="I21" s="118"/>
      <c r="J21" s="118"/>
      <c r="K21" s="118"/>
    </row>
    <row r="22" spans="1:11" s="64" customFormat="1" ht="21">
      <c r="A22" s="107" t="s">
        <v>175</v>
      </c>
      <c r="B22" s="107"/>
      <c r="C22" s="107"/>
      <c r="D22" s="107"/>
      <c r="E22" s="107"/>
      <c r="F22" s="107"/>
      <c r="G22" s="107"/>
      <c r="H22" s="107"/>
      <c r="I22" s="107"/>
      <c r="J22" s="107"/>
      <c r="K22" s="107"/>
    </row>
    <row r="23" spans="1:11" s="64" customFormat="1" ht="21">
      <c r="A23" s="107" t="s">
        <v>223</v>
      </c>
      <c r="B23" s="107"/>
      <c r="C23" s="107"/>
      <c r="D23" s="107"/>
      <c r="E23" s="107"/>
      <c r="F23" s="107"/>
      <c r="G23" s="107"/>
      <c r="H23" s="107"/>
      <c r="I23" s="107"/>
      <c r="J23" s="107"/>
      <c r="K23" s="107"/>
    </row>
  </sheetData>
  <sheetProtection/>
  <mergeCells count="18">
    <mergeCell ref="A7:J7"/>
    <mergeCell ref="K9:K11"/>
    <mergeCell ref="A8:J8"/>
    <mergeCell ref="A9:A11"/>
    <mergeCell ref="B9:B11"/>
    <mergeCell ref="C9:C11"/>
    <mergeCell ref="D9:D11"/>
    <mergeCell ref="E9:E11"/>
    <mergeCell ref="A1:K1"/>
    <mergeCell ref="A2:K2"/>
    <mergeCell ref="A4:K4"/>
    <mergeCell ref="A5:K5"/>
    <mergeCell ref="A6:I6"/>
    <mergeCell ref="F9:F11"/>
    <mergeCell ref="G9:J9"/>
    <mergeCell ref="A21:K21"/>
    <mergeCell ref="A22:K22"/>
    <mergeCell ref="A23:K23"/>
  </mergeCells>
  <printOptions/>
  <pageMargins left="0.53" right="0.15748031496062992" top="0.47" bottom="0.24" header="0.3149606299212598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F32" sqref="F32"/>
    </sheetView>
  </sheetViews>
  <sheetFormatPr defaultColWidth="9.140625" defaultRowHeight="15"/>
  <cols>
    <col min="1" max="1" width="5.421875" style="4" customWidth="1"/>
    <col min="2" max="2" width="31.421875" style="4" customWidth="1"/>
    <col min="3" max="3" width="19.421875" style="4" customWidth="1"/>
    <col min="4" max="4" width="9.00390625" style="4" customWidth="1"/>
    <col min="5" max="5" width="9.421875" style="4" customWidth="1"/>
    <col min="6" max="6" width="9.00390625" style="87" customWidth="1"/>
    <col min="7" max="7" width="8.421875" style="88" customWidth="1"/>
    <col min="8" max="10" width="9.00390625" style="88" customWidth="1"/>
    <col min="11" max="11" width="12.57421875" style="4" customWidth="1"/>
    <col min="12" max="16384" width="9.00390625" style="4" customWidth="1"/>
  </cols>
  <sheetData>
    <row r="1" spans="1:11" ht="21">
      <c r="A1" s="130" t="s">
        <v>122</v>
      </c>
      <c r="B1" s="130"/>
      <c r="C1" s="130"/>
      <c r="D1" s="130"/>
      <c r="E1" s="130"/>
      <c r="F1" s="130"/>
      <c r="G1" s="130"/>
      <c r="H1" s="130"/>
      <c r="I1" s="130"/>
      <c r="J1" s="130"/>
      <c r="K1" s="130"/>
    </row>
    <row r="2" spans="1:11" ht="21">
      <c r="A2" s="130" t="s">
        <v>165</v>
      </c>
      <c r="B2" s="130"/>
      <c r="C2" s="130"/>
      <c r="D2" s="130"/>
      <c r="E2" s="130"/>
      <c r="F2" s="130"/>
      <c r="G2" s="130"/>
      <c r="H2" s="130"/>
      <c r="I2" s="130"/>
      <c r="J2" s="130"/>
      <c r="K2" s="130"/>
    </row>
    <row r="3" spans="1:11" ht="21">
      <c r="A3" s="46" t="s">
        <v>144</v>
      </c>
      <c r="B3" s="46"/>
      <c r="C3" s="46"/>
      <c r="D3" s="46"/>
      <c r="E3" s="46"/>
      <c r="F3" s="80" t="s">
        <v>145</v>
      </c>
      <c r="G3" s="75"/>
      <c r="H3" s="75"/>
      <c r="I3" s="75"/>
      <c r="J3" s="75"/>
      <c r="K3" s="49"/>
    </row>
    <row r="4" spans="1:11" ht="21">
      <c r="A4" s="120" t="s">
        <v>146</v>
      </c>
      <c r="B4" s="115"/>
      <c r="C4" s="115"/>
      <c r="D4" s="115"/>
      <c r="E4" s="115"/>
      <c r="F4" s="115"/>
      <c r="G4" s="115"/>
      <c r="H4" s="115"/>
      <c r="I4" s="115"/>
      <c r="J4" s="115"/>
      <c r="K4" s="115"/>
    </row>
    <row r="5" spans="1:11" ht="21">
      <c r="A5" s="115" t="s">
        <v>147</v>
      </c>
      <c r="B5" s="115"/>
      <c r="C5" s="115"/>
      <c r="D5" s="115"/>
      <c r="E5" s="115"/>
      <c r="F5" s="115"/>
      <c r="G5" s="115"/>
      <c r="H5" s="115"/>
      <c r="I5" s="115"/>
      <c r="J5" s="115"/>
      <c r="K5" s="115"/>
    </row>
    <row r="6" spans="1:11" ht="21">
      <c r="A6" s="120" t="s">
        <v>148</v>
      </c>
      <c r="B6" s="115"/>
      <c r="C6" s="115"/>
      <c r="D6" s="115"/>
      <c r="E6" s="115"/>
      <c r="F6" s="115"/>
      <c r="G6" s="115"/>
      <c r="H6" s="115"/>
      <c r="I6" s="115"/>
      <c r="J6" s="75"/>
      <c r="K6" s="84"/>
    </row>
    <row r="7" spans="1:11" ht="21">
      <c r="A7" s="120" t="s">
        <v>211</v>
      </c>
      <c r="B7" s="115"/>
      <c r="C7" s="115"/>
      <c r="D7" s="115"/>
      <c r="E7" s="115"/>
      <c r="F7" s="115"/>
      <c r="G7" s="115"/>
      <c r="H7" s="115"/>
      <c r="I7" s="115"/>
      <c r="J7" s="115"/>
      <c r="K7" s="49"/>
    </row>
    <row r="8" spans="1:11" ht="21">
      <c r="A8" s="119" t="s">
        <v>160</v>
      </c>
      <c r="B8" s="116"/>
      <c r="C8" s="116"/>
      <c r="D8" s="116"/>
      <c r="E8" s="116"/>
      <c r="F8" s="116"/>
      <c r="G8" s="116"/>
      <c r="H8" s="116"/>
      <c r="I8" s="116"/>
      <c r="J8" s="116"/>
      <c r="K8" s="49"/>
    </row>
    <row r="9" spans="1:11" ht="21">
      <c r="A9" s="121" t="s">
        <v>0</v>
      </c>
      <c r="B9" s="121" t="s">
        <v>9</v>
      </c>
      <c r="C9" s="121" t="s">
        <v>1</v>
      </c>
      <c r="D9" s="121" t="s">
        <v>2</v>
      </c>
      <c r="E9" s="124" t="s">
        <v>118</v>
      </c>
      <c r="F9" s="126" t="s">
        <v>150</v>
      </c>
      <c r="G9" s="128" t="s">
        <v>8</v>
      </c>
      <c r="H9" s="129"/>
      <c r="I9" s="129"/>
      <c r="J9" s="129"/>
      <c r="K9" s="121" t="s">
        <v>7</v>
      </c>
    </row>
    <row r="10" spans="1:11" ht="21">
      <c r="A10" s="122"/>
      <c r="B10" s="122"/>
      <c r="C10" s="122"/>
      <c r="D10" s="122"/>
      <c r="E10" s="125"/>
      <c r="F10" s="127"/>
      <c r="G10" s="81" t="s">
        <v>3</v>
      </c>
      <c r="H10" s="81" t="s">
        <v>4</v>
      </c>
      <c r="I10" s="82" t="s">
        <v>5</v>
      </c>
      <c r="J10" s="82" t="s">
        <v>6</v>
      </c>
      <c r="K10" s="122"/>
    </row>
    <row r="11" spans="1:11" ht="38.25" customHeight="1">
      <c r="A11" s="122"/>
      <c r="B11" s="122"/>
      <c r="C11" s="122"/>
      <c r="D11" s="122"/>
      <c r="E11" s="125"/>
      <c r="F11" s="127"/>
      <c r="G11" s="85" t="s">
        <v>116</v>
      </c>
      <c r="H11" s="85" t="s">
        <v>115</v>
      </c>
      <c r="I11" s="85" t="s">
        <v>114</v>
      </c>
      <c r="J11" s="85" t="s">
        <v>117</v>
      </c>
      <c r="K11" s="122"/>
    </row>
    <row r="12" spans="1:11" s="92" customFormat="1" ht="18" customHeight="1">
      <c r="A12" s="89"/>
      <c r="B12" s="89" t="s">
        <v>212</v>
      </c>
      <c r="C12" s="90" t="s">
        <v>216</v>
      </c>
      <c r="D12" s="90" t="s">
        <v>218</v>
      </c>
      <c r="E12" s="89" t="s">
        <v>220</v>
      </c>
      <c r="F12" s="91"/>
      <c r="G12" s="91"/>
      <c r="H12" s="91"/>
      <c r="I12" s="91"/>
      <c r="J12" s="91"/>
      <c r="K12" s="90" t="s">
        <v>224</v>
      </c>
    </row>
    <row r="13" spans="1:11" s="92" customFormat="1" ht="18" customHeight="1">
      <c r="A13" s="89"/>
      <c r="B13" s="93"/>
      <c r="C13" s="90" t="s">
        <v>217</v>
      </c>
      <c r="D13" s="90" t="s">
        <v>219</v>
      </c>
      <c r="E13" s="94">
        <v>22160</v>
      </c>
      <c r="F13" s="91"/>
      <c r="G13" s="91"/>
      <c r="H13" s="91"/>
      <c r="I13" s="91"/>
      <c r="J13" s="91"/>
      <c r="K13" s="89"/>
    </row>
    <row r="14" spans="1:11" s="92" customFormat="1" ht="18" customHeight="1">
      <c r="A14" s="89">
        <v>1</v>
      </c>
      <c r="B14" s="93" t="s">
        <v>225</v>
      </c>
      <c r="C14" s="90"/>
      <c r="D14" s="90"/>
      <c r="E14" s="94"/>
      <c r="F14" s="91"/>
      <c r="G14" s="91"/>
      <c r="H14" s="91"/>
      <c r="I14" s="91"/>
      <c r="J14" s="91"/>
      <c r="K14" s="89"/>
    </row>
    <row r="15" spans="1:11" s="92" customFormat="1" ht="18" customHeight="1">
      <c r="A15" s="89"/>
      <c r="B15" s="95" t="s">
        <v>226</v>
      </c>
      <c r="C15" s="89"/>
      <c r="D15" s="89"/>
      <c r="E15" s="89"/>
      <c r="F15" s="91">
        <v>40000</v>
      </c>
      <c r="G15" s="91">
        <v>10000</v>
      </c>
      <c r="H15" s="91">
        <v>10000</v>
      </c>
      <c r="I15" s="91">
        <v>10000</v>
      </c>
      <c r="J15" s="91">
        <v>10000</v>
      </c>
      <c r="K15" s="93"/>
    </row>
    <row r="16" spans="1:11" s="92" customFormat="1" ht="18" customHeight="1">
      <c r="A16" s="89"/>
      <c r="B16" s="95" t="s">
        <v>227</v>
      </c>
      <c r="C16" s="89"/>
      <c r="D16" s="89"/>
      <c r="E16" s="89"/>
      <c r="F16" s="91">
        <v>6000</v>
      </c>
      <c r="G16" s="91">
        <v>1500</v>
      </c>
      <c r="H16" s="91">
        <v>1500</v>
      </c>
      <c r="I16" s="91">
        <v>1500</v>
      </c>
      <c r="J16" s="91">
        <v>1500</v>
      </c>
      <c r="K16" s="89"/>
    </row>
    <row r="17" spans="1:11" s="92" customFormat="1" ht="18" customHeight="1">
      <c r="A17" s="89"/>
      <c r="B17" s="95" t="s">
        <v>228</v>
      </c>
      <c r="C17" s="89"/>
      <c r="D17" s="89"/>
      <c r="E17" s="89"/>
      <c r="F17" s="96">
        <v>18000</v>
      </c>
      <c r="G17" s="91">
        <v>4500</v>
      </c>
      <c r="H17" s="91">
        <v>4500</v>
      </c>
      <c r="I17" s="91">
        <v>4500</v>
      </c>
      <c r="J17" s="91">
        <v>4500</v>
      </c>
      <c r="K17" s="89"/>
    </row>
    <row r="18" spans="1:11" s="92" customFormat="1" ht="18" customHeight="1">
      <c r="A18" s="89">
        <v>2</v>
      </c>
      <c r="B18" s="95" t="s">
        <v>229</v>
      </c>
      <c r="C18" s="89"/>
      <c r="D18" s="89"/>
      <c r="E18" s="89"/>
      <c r="F18" s="96"/>
      <c r="G18" s="91"/>
      <c r="H18" s="91"/>
      <c r="I18" s="91"/>
      <c r="J18" s="91"/>
      <c r="K18" s="89"/>
    </row>
    <row r="19" spans="1:11" s="92" customFormat="1" ht="18" customHeight="1">
      <c r="A19" s="89"/>
      <c r="B19" s="95" t="s">
        <v>230</v>
      </c>
      <c r="C19" s="89"/>
      <c r="D19" s="89"/>
      <c r="E19" s="89"/>
      <c r="F19" s="96">
        <v>118320</v>
      </c>
      <c r="G19" s="97">
        <v>29680</v>
      </c>
      <c r="H19" s="97">
        <v>28640</v>
      </c>
      <c r="I19" s="97">
        <v>30840</v>
      </c>
      <c r="J19" s="97">
        <v>29160</v>
      </c>
      <c r="K19" s="89"/>
    </row>
    <row r="20" spans="1:11" s="92" customFormat="1" ht="18" customHeight="1">
      <c r="A20" s="89"/>
      <c r="B20" s="95" t="s">
        <v>231</v>
      </c>
      <c r="C20" s="89"/>
      <c r="D20" s="89"/>
      <c r="E20" s="89"/>
      <c r="F20" s="91">
        <v>93600</v>
      </c>
      <c r="G20" s="91">
        <v>23400</v>
      </c>
      <c r="H20" s="91">
        <v>23400</v>
      </c>
      <c r="I20" s="91">
        <v>23400</v>
      </c>
      <c r="J20" s="91">
        <v>23400</v>
      </c>
      <c r="K20" s="89"/>
    </row>
    <row r="21" spans="1:11" s="92" customFormat="1" ht="18" customHeight="1">
      <c r="A21" s="89">
        <v>3</v>
      </c>
      <c r="B21" s="98" t="s">
        <v>213</v>
      </c>
      <c r="C21" s="89"/>
      <c r="D21" s="89"/>
      <c r="E21" s="89"/>
      <c r="F21" s="96"/>
      <c r="G21" s="91"/>
      <c r="H21" s="91"/>
      <c r="I21" s="91"/>
      <c r="J21" s="91"/>
      <c r="K21" s="89"/>
    </row>
    <row r="22" spans="1:11" s="92" customFormat="1" ht="18" customHeight="1">
      <c r="A22" s="89"/>
      <c r="B22" s="95" t="s">
        <v>232</v>
      </c>
      <c r="C22" s="89"/>
      <c r="D22" s="89"/>
      <c r="E22" s="89"/>
      <c r="F22" s="96">
        <v>36000</v>
      </c>
      <c r="G22" s="91">
        <v>9000</v>
      </c>
      <c r="H22" s="91">
        <v>9000</v>
      </c>
      <c r="I22" s="91">
        <v>9000</v>
      </c>
      <c r="J22" s="91">
        <v>9000</v>
      </c>
      <c r="K22" s="89"/>
    </row>
    <row r="23" spans="1:11" s="92" customFormat="1" ht="18" customHeight="1">
      <c r="A23" s="89"/>
      <c r="B23" s="95" t="s">
        <v>233</v>
      </c>
      <c r="C23" s="89"/>
      <c r="D23" s="89"/>
      <c r="E23" s="89"/>
      <c r="F23" s="96">
        <v>54000</v>
      </c>
      <c r="G23" s="91">
        <v>13500</v>
      </c>
      <c r="H23" s="91">
        <v>13500</v>
      </c>
      <c r="I23" s="91">
        <v>13500</v>
      </c>
      <c r="J23" s="91">
        <v>13500</v>
      </c>
      <c r="K23" s="89"/>
    </row>
    <row r="24" spans="1:11" s="92" customFormat="1" ht="18" customHeight="1">
      <c r="A24" s="89"/>
      <c r="B24" s="95" t="s">
        <v>234</v>
      </c>
      <c r="C24" s="89"/>
      <c r="D24" s="89"/>
      <c r="E24" s="89"/>
      <c r="F24" s="96">
        <v>30000</v>
      </c>
      <c r="G24" s="91">
        <v>7500</v>
      </c>
      <c r="H24" s="91">
        <v>7500</v>
      </c>
      <c r="I24" s="91">
        <v>7500</v>
      </c>
      <c r="J24" s="91">
        <v>7500</v>
      </c>
      <c r="K24" s="89"/>
    </row>
    <row r="25" spans="1:11" s="92" customFormat="1" ht="18" customHeight="1">
      <c r="A25" s="89">
        <v>4</v>
      </c>
      <c r="B25" s="95" t="s">
        <v>235</v>
      </c>
      <c r="C25" s="89"/>
      <c r="D25" s="89"/>
      <c r="E25" s="89"/>
      <c r="F25" s="96"/>
      <c r="G25" s="91"/>
      <c r="H25" s="91"/>
      <c r="I25" s="91"/>
      <c r="J25" s="91"/>
      <c r="K25" s="89"/>
    </row>
    <row r="26" spans="1:11" s="92" customFormat="1" ht="18" customHeight="1">
      <c r="A26" s="89"/>
      <c r="B26" s="95" t="s">
        <v>236</v>
      </c>
      <c r="C26" s="89"/>
      <c r="D26" s="89"/>
      <c r="E26" s="89"/>
      <c r="F26" s="91">
        <v>19487</v>
      </c>
      <c r="G26" s="91">
        <v>4800</v>
      </c>
      <c r="H26" s="91">
        <v>4850</v>
      </c>
      <c r="I26" s="91">
        <v>4900</v>
      </c>
      <c r="J26" s="91">
        <v>4937</v>
      </c>
      <c r="K26" s="89"/>
    </row>
    <row r="27" spans="1:11" s="92" customFormat="1" ht="18" customHeight="1">
      <c r="A27" s="89"/>
      <c r="B27" s="95" t="s">
        <v>237</v>
      </c>
      <c r="C27" s="89"/>
      <c r="D27" s="89"/>
      <c r="E27" s="89"/>
      <c r="F27" s="91">
        <v>16810</v>
      </c>
      <c r="G27" s="91">
        <v>4510</v>
      </c>
      <c r="H27" s="91">
        <v>4000</v>
      </c>
      <c r="I27" s="91">
        <v>4100</v>
      </c>
      <c r="J27" s="91">
        <v>4200</v>
      </c>
      <c r="K27" s="93"/>
    </row>
    <row r="28" spans="1:11" s="92" customFormat="1" ht="18" customHeight="1">
      <c r="A28" s="89"/>
      <c r="B28" s="95" t="s">
        <v>238</v>
      </c>
      <c r="C28" s="89"/>
      <c r="D28" s="89"/>
      <c r="E28" s="89"/>
      <c r="F28" s="91">
        <v>30500</v>
      </c>
      <c r="G28" s="91">
        <v>10000</v>
      </c>
      <c r="H28" s="91">
        <v>10000</v>
      </c>
      <c r="I28" s="91">
        <v>5000</v>
      </c>
      <c r="J28" s="91">
        <v>5500</v>
      </c>
      <c r="K28" s="89"/>
    </row>
    <row r="29" spans="1:11" s="92" customFormat="1" ht="18" customHeight="1">
      <c r="A29" s="89"/>
      <c r="B29" s="95" t="s">
        <v>239</v>
      </c>
      <c r="C29" s="89"/>
      <c r="D29" s="89"/>
      <c r="E29" s="89"/>
      <c r="F29" s="91">
        <v>40360</v>
      </c>
      <c r="G29" s="91">
        <v>4780</v>
      </c>
      <c r="H29" s="91">
        <v>10740</v>
      </c>
      <c r="I29" s="91">
        <v>10740</v>
      </c>
      <c r="J29" s="91">
        <v>14100</v>
      </c>
      <c r="K29" s="89"/>
    </row>
    <row r="30" spans="1:11" s="92" customFormat="1" ht="18" customHeight="1">
      <c r="A30" s="89"/>
      <c r="B30" s="95" t="s">
        <v>240</v>
      </c>
      <c r="C30" s="89"/>
      <c r="D30" s="89"/>
      <c r="E30" s="89"/>
      <c r="F30" s="91">
        <v>5000</v>
      </c>
      <c r="G30" s="91">
        <v>0</v>
      </c>
      <c r="H30" s="91">
        <v>2500</v>
      </c>
      <c r="I30" s="91">
        <v>0</v>
      </c>
      <c r="J30" s="91">
        <v>2500</v>
      </c>
      <c r="K30" s="89"/>
    </row>
    <row r="31" spans="1:11" s="92" customFormat="1" ht="18" customHeight="1">
      <c r="A31" s="89">
        <v>5</v>
      </c>
      <c r="B31" s="95" t="s">
        <v>241</v>
      </c>
      <c r="C31" s="89"/>
      <c r="D31" s="89"/>
      <c r="E31" s="89"/>
      <c r="F31" s="91"/>
      <c r="G31" s="91"/>
      <c r="H31" s="91"/>
      <c r="I31" s="91"/>
      <c r="J31" s="91"/>
      <c r="K31" s="89"/>
    </row>
    <row r="32" spans="1:11" s="92" customFormat="1" ht="18" customHeight="1">
      <c r="A32" s="89"/>
      <c r="B32" s="95" t="s">
        <v>246</v>
      </c>
      <c r="C32" s="89"/>
      <c r="D32" s="89"/>
      <c r="E32" s="89"/>
      <c r="F32" s="91">
        <v>104100</v>
      </c>
      <c r="G32" s="91">
        <v>28000</v>
      </c>
      <c r="H32" s="91">
        <v>17600</v>
      </c>
      <c r="I32" s="91">
        <v>45000</v>
      </c>
      <c r="J32" s="91">
        <v>13500</v>
      </c>
      <c r="K32" s="89"/>
    </row>
    <row r="33" spans="1:11" s="92" customFormat="1" ht="18" customHeight="1">
      <c r="A33" s="89"/>
      <c r="B33" s="95" t="s">
        <v>247</v>
      </c>
      <c r="C33" s="89"/>
      <c r="D33" s="89"/>
      <c r="E33" s="89"/>
      <c r="F33" s="91">
        <v>12300</v>
      </c>
      <c r="G33" s="91">
        <v>4000</v>
      </c>
      <c r="H33" s="91">
        <v>2500</v>
      </c>
      <c r="I33" s="91">
        <v>1900</v>
      </c>
      <c r="J33" s="91">
        <v>3900</v>
      </c>
      <c r="K33" s="89"/>
    </row>
    <row r="34" spans="1:11" s="92" customFormat="1" ht="18" customHeight="1">
      <c r="A34" s="89"/>
      <c r="B34" s="95" t="s">
        <v>248</v>
      </c>
      <c r="C34" s="89"/>
      <c r="D34" s="89"/>
      <c r="E34" s="89"/>
      <c r="F34" s="91">
        <v>17000</v>
      </c>
      <c r="G34" s="91">
        <v>0</v>
      </c>
      <c r="H34" s="91">
        <v>3000</v>
      </c>
      <c r="I34" s="91">
        <v>6000</v>
      </c>
      <c r="J34" s="91">
        <v>8000</v>
      </c>
      <c r="K34" s="89"/>
    </row>
    <row r="35" spans="1:11" s="92" customFormat="1" ht="18" customHeight="1">
      <c r="A35" s="89"/>
      <c r="B35" s="95" t="s">
        <v>249</v>
      </c>
      <c r="C35" s="89"/>
      <c r="D35" s="89"/>
      <c r="E35" s="89"/>
      <c r="F35" s="91">
        <v>25000</v>
      </c>
      <c r="G35" s="91">
        <v>0</v>
      </c>
      <c r="H35" s="91">
        <v>25000</v>
      </c>
      <c r="I35" s="91">
        <v>0</v>
      </c>
      <c r="J35" s="91">
        <v>0</v>
      </c>
      <c r="K35" s="89"/>
    </row>
    <row r="36" spans="1:11" s="92" customFormat="1" ht="18" customHeight="1">
      <c r="A36" s="89"/>
      <c r="B36" s="95" t="s">
        <v>250</v>
      </c>
      <c r="C36" s="89"/>
      <c r="D36" s="89"/>
      <c r="E36" s="89"/>
      <c r="F36" s="91">
        <v>45000</v>
      </c>
      <c r="G36" s="91">
        <v>0</v>
      </c>
      <c r="H36" s="91">
        <v>0</v>
      </c>
      <c r="I36" s="91">
        <v>0</v>
      </c>
      <c r="J36" s="91">
        <v>45000</v>
      </c>
      <c r="K36" s="89"/>
    </row>
    <row r="37" spans="1:11" s="92" customFormat="1" ht="18" customHeight="1">
      <c r="A37" s="89">
        <v>6</v>
      </c>
      <c r="B37" s="98" t="s">
        <v>214</v>
      </c>
      <c r="C37" s="89"/>
      <c r="D37" s="89"/>
      <c r="E37" s="89"/>
      <c r="F37" s="91"/>
      <c r="G37" s="91"/>
      <c r="H37" s="91"/>
      <c r="I37" s="91"/>
      <c r="J37" s="91"/>
      <c r="K37" s="89"/>
    </row>
    <row r="38" spans="1:11" s="92" customFormat="1" ht="18" customHeight="1">
      <c r="A38" s="89"/>
      <c r="B38" s="99" t="s">
        <v>243</v>
      </c>
      <c r="C38" s="89"/>
      <c r="D38" s="89"/>
      <c r="E38" s="89"/>
      <c r="F38" s="91">
        <v>4000</v>
      </c>
      <c r="G38" s="91">
        <v>2000</v>
      </c>
      <c r="H38" s="91">
        <v>0</v>
      </c>
      <c r="I38" s="91">
        <v>2000</v>
      </c>
      <c r="J38" s="91">
        <v>0</v>
      </c>
      <c r="K38" s="89"/>
    </row>
    <row r="39" spans="1:11" s="92" customFormat="1" ht="18" customHeight="1">
      <c r="A39" s="89"/>
      <c r="B39" s="99" t="s">
        <v>244</v>
      </c>
      <c r="C39" s="89"/>
      <c r="D39" s="89"/>
      <c r="E39" s="89"/>
      <c r="F39" s="91">
        <v>4000</v>
      </c>
      <c r="G39" s="91">
        <v>0</v>
      </c>
      <c r="H39" s="91">
        <v>2000</v>
      </c>
      <c r="I39" s="91">
        <v>0</v>
      </c>
      <c r="J39" s="91">
        <v>2000</v>
      </c>
      <c r="K39" s="89"/>
    </row>
    <row r="40" spans="1:11" s="92" customFormat="1" ht="18" customHeight="1">
      <c r="A40" s="89"/>
      <c r="B40" s="99" t="s">
        <v>245</v>
      </c>
      <c r="C40" s="89"/>
      <c r="D40" s="89"/>
      <c r="E40" s="89"/>
      <c r="F40" s="91">
        <v>2000</v>
      </c>
      <c r="G40" s="91">
        <v>0</v>
      </c>
      <c r="H40" s="91">
        <v>1000</v>
      </c>
      <c r="I40" s="91">
        <v>0</v>
      </c>
      <c r="J40" s="91">
        <v>1000</v>
      </c>
      <c r="K40" s="89"/>
    </row>
    <row r="41" spans="1:11" s="92" customFormat="1" ht="18" customHeight="1">
      <c r="A41" s="89"/>
      <c r="B41" s="99" t="s">
        <v>242</v>
      </c>
      <c r="C41" s="89"/>
      <c r="D41" s="89"/>
      <c r="E41" s="89"/>
      <c r="F41" s="91">
        <v>5000</v>
      </c>
      <c r="G41" s="91">
        <v>0</v>
      </c>
      <c r="H41" s="91">
        <v>0</v>
      </c>
      <c r="I41" s="91">
        <v>5000</v>
      </c>
      <c r="J41" s="91">
        <v>0</v>
      </c>
      <c r="K41" s="89"/>
    </row>
    <row r="42" spans="1:11" s="92" customFormat="1" ht="18" customHeight="1">
      <c r="A42" s="89">
        <v>7</v>
      </c>
      <c r="B42" s="98" t="s">
        <v>215</v>
      </c>
      <c r="C42" s="89"/>
      <c r="D42" s="89"/>
      <c r="E42" s="89"/>
      <c r="F42" s="91"/>
      <c r="G42" s="91"/>
      <c r="H42" s="91"/>
      <c r="I42" s="91"/>
      <c r="J42" s="91"/>
      <c r="K42" s="89"/>
    </row>
    <row r="43" spans="1:11" s="92" customFormat="1" ht="18" customHeight="1">
      <c r="A43" s="89"/>
      <c r="B43" s="100" t="s">
        <v>252</v>
      </c>
      <c r="C43" s="89"/>
      <c r="D43" s="89"/>
      <c r="E43" s="89"/>
      <c r="F43" s="91">
        <v>17000</v>
      </c>
      <c r="G43" s="91">
        <v>0</v>
      </c>
      <c r="H43" s="91">
        <v>17000</v>
      </c>
      <c r="I43" s="91">
        <v>0</v>
      </c>
      <c r="J43" s="91">
        <v>0</v>
      </c>
      <c r="K43" s="89"/>
    </row>
    <row r="44" spans="1:11" s="92" customFormat="1" ht="18" customHeight="1">
      <c r="A44" s="89"/>
      <c r="B44" s="100" t="s">
        <v>253</v>
      </c>
      <c r="C44" s="89"/>
      <c r="D44" s="89"/>
      <c r="E44" s="89"/>
      <c r="F44" s="91"/>
      <c r="G44" s="91"/>
      <c r="H44" s="91"/>
      <c r="I44" s="91"/>
      <c r="J44" s="91"/>
      <c r="K44" s="89"/>
    </row>
    <row r="45" spans="1:11" s="92" customFormat="1" ht="18" customHeight="1">
      <c r="A45" s="89"/>
      <c r="B45" s="101" t="s">
        <v>251</v>
      </c>
      <c r="C45" s="89"/>
      <c r="D45" s="89"/>
      <c r="E45" s="89"/>
      <c r="F45" s="91">
        <v>100000</v>
      </c>
      <c r="G45" s="91">
        <v>0</v>
      </c>
      <c r="H45" s="91">
        <v>0</v>
      </c>
      <c r="I45" s="91">
        <v>50000</v>
      </c>
      <c r="J45" s="91">
        <v>50000</v>
      </c>
      <c r="K45" s="89"/>
    </row>
    <row r="46" spans="1:11" s="92" customFormat="1" ht="18" customHeight="1">
      <c r="A46" s="89"/>
      <c r="B46" s="99" t="s">
        <v>254</v>
      </c>
      <c r="C46" s="89"/>
      <c r="D46" s="89"/>
      <c r="E46" s="89"/>
      <c r="F46" s="91">
        <v>30000</v>
      </c>
      <c r="G46" s="91">
        <v>30000</v>
      </c>
      <c r="H46" s="91">
        <v>0</v>
      </c>
      <c r="I46" s="91">
        <v>0</v>
      </c>
      <c r="J46" s="91">
        <v>0</v>
      </c>
      <c r="K46" s="89"/>
    </row>
    <row r="47" spans="1:11" s="92" customFormat="1" ht="18" customHeight="1">
      <c r="A47" s="89"/>
      <c r="B47" s="102" t="s">
        <v>255</v>
      </c>
      <c r="C47" s="89"/>
      <c r="D47" s="89"/>
      <c r="E47" s="89"/>
      <c r="F47" s="91">
        <v>15000</v>
      </c>
      <c r="G47" s="91">
        <v>15000</v>
      </c>
      <c r="H47" s="91">
        <v>0</v>
      </c>
      <c r="I47" s="91">
        <v>0</v>
      </c>
      <c r="J47" s="91">
        <v>0</v>
      </c>
      <c r="K47" s="89"/>
    </row>
    <row r="48" spans="1:11" s="92" customFormat="1" ht="18" customHeight="1">
      <c r="A48" s="89"/>
      <c r="B48" s="100" t="s">
        <v>256</v>
      </c>
      <c r="C48" s="89"/>
      <c r="D48" s="89"/>
      <c r="E48" s="89"/>
      <c r="F48" s="91">
        <v>5000</v>
      </c>
      <c r="G48" s="91">
        <v>5000</v>
      </c>
      <c r="H48" s="91">
        <v>0</v>
      </c>
      <c r="I48" s="91">
        <v>0</v>
      </c>
      <c r="J48" s="91">
        <v>0</v>
      </c>
      <c r="K48" s="89"/>
    </row>
    <row r="49" spans="1:11" s="92" customFormat="1" ht="18" customHeight="1">
      <c r="A49" s="89"/>
      <c r="B49" s="98" t="s">
        <v>221</v>
      </c>
      <c r="C49" s="89"/>
      <c r="D49" s="89"/>
      <c r="E49" s="89"/>
      <c r="F49" s="91">
        <v>40000</v>
      </c>
      <c r="G49" s="91">
        <v>0</v>
      </c>
      <c r="H49" s="91">
        <v>5000</v>
      </c>
      <c r="I49" s="91">
        <v>5000</v>
      </c>
      <c r="J49" s="91">
        <v>30000</v>
      </c>
      <c r="K49" s="89"/>
    </row>
    <row r="50" spans="1:11" s="92" customFormat="1" ht="18" customHeight="1">
      <c r="A50" s="89"/>
      <c r="B50" s="89" t="s">
        <v>222</v>
      </c>
      <c r="C50" s="89"/>
      <c r="D50" s="89"/>
      <c r="E50" s="89"/>
      <c r="F50" s="103">
        <f>SUM(F15:F49)</f>
        <v>933477</v>
      </c>
      <c r="G50" s="103">
        <f>SUM(G15:G49)</f>
        <v>207170</v>
      </c>
      <c r="H50" s="103">
        <f>SUM(H15:H49)</f>
        <v>203230</v>
      </c>
      <c r="I50" s="103">
        <f>SUM(I15:I49)</f>
        <v>239880</v>
      </c>
      <c r="J50" s="103">
        <f>SUM(J15:J49)</f>
        <v>283197</v>
      </c>
      <c r="K50" s="89"/>
    </row>
    <row r="51" spans="1:11" ht="21">
      <c r="A51" s="83"/>
      <c r="B51" s="83"/>
      <c r="C51" s="83"/>
      <c r="D51" s="83"/>
      <c r="E51" s="83"/>
      <c r="F51" s="86"/>
      <c r="G51" s="86"/>
      <c r="H51" s="86"/>
      <c r="I51" s="86"/>
      <c r="J51" s="86"/>
      <c r="K51" s="83"/>
    </row>
    <row r="52" spans="1:11" s="79" customFormat="1" ht="25.5" customHeight="1">
      <c r="A52" s="123" t="s">
        <v>170</v>
      </c>
      <c r="B52" s="123"/>
      <c r="C52" s="123"/>
      <c r="D52" s="123"/>
      <c r="E52" s="123"/>
      <c r="F52" s="123"/>
      <c r="G52" s="123"/>
      <c r="H52" s="123"/>
      <c r="I52" s="123"/>
      <c r="J52" s="123"/>
      <c r="K52" s="123"/>
    </row>
    <row r="53" spans="1:11" s="79" customFormat="1" ht="21">
      <c r="A53" s="107" t="s">
        <v>175</v>
      </c>
      <c r="B53" s="107"/>
      <c r="C53" s="107"/>
      <c r="D53" s="107"/>
      <c r="E53" s="107"/>
      <c r="F53" s="107"/>
      <c r="G53" s="107"/>
      <c r="H53" s="107"/>
      <c r="I53" s="107"/>
      <c r="J53" s="107"/>
      <c r="K53" s="107"/>
    </row>
    <row r="54" spans="1:11" s="79" customFormat="1" ht="21">
      <c r="A54" s="107" t="s">
        <v>223</v>
      </c>
      <c r="B54" s="107"/>
      <c r="C54" s="107"/>
      <c r="D54" s="107"/>
      <c r="E54" s="107"/>
      <c r="F54" s="107"/>
      <c r="G54" s="107"/>
      <c r="H54" s="107"/>
      <c r="I54" s="107"/>
      <c r="J54" s="107"/>
      <c r="K54" s="107"/>
    </row>
  </sheetData>
  <sheetProtection/>
  <mergeCells count="18">
    <mergeCell ref="A7:J7"/>
    <mergeCell ref="A1:K1"/>
    <mergeCell ref="A2:K2"/>
    <mergeCell ref="A4:K4"/>
    <mergeCell ref="A5:K5"/>
    <mergeCell ref="A6:I6"/>
    <mergeCell ref="K9:K11"/>
    <mergeCell ref="A52:K52"/>
    <mergeCell ref="A53:K53"/>
    <mergeCell ref="A54:K54"/>
    <mergeCell ref="A8:J8"/>
    <mergeCell ref="A9:A11"/>
    <mergeCell ref="B9:B11"/>
    <mergeCell ref="C9:C11"/>
    <mergeCell ref="D9:D11"/>
    <mergeCell ref="E9:E11"/>
    <mergeCell ref="F9:F11"/>
    <mergeCell ref="G9:J9"/>
  </mergeCells>
  <printOptions/>
  <pageMargins left="0.4724409448818898" right="0.15748031496062992" top="0.4330708661417323" bottom="0.4724409448818898" header="0.31496062992125984" footer="0.15748031496062992"/>
  <pageSetup orientation="landscape" paperSize="9" r:id="rId1"/>
</worksheet>
</file>

<file path=xl/worksheets/sheet5.xml><?xml version="1.0" encoding="utf-8"?>
<worksheet xmlns="http://schemas.openxmlformats.org/spreadsheetml/2006/main" xmlns:r="http://schemas.openxmlformats.org/officeDocument/2006/relationships">
  <dimension ref="A1:IV99"/>
  <sheetViews>
    <sheetView zoomScale="90" zoomScaleNormal="90" zoomScalePageLayoutView="0" workbookViewId="0" topLeftCell="A1">
      <selection activeCell="A8" sqref="A8:A23"/>
    </sheetView>
  </sheetViews>
  <sheetFormatPr defaultColWidth="9.140625" defaultRowHeight="15"/>
  <cols>
    <col min="1" max="1" width="28.8515625" style="7" customWidth="1"/>
    <col min="2" max="2" width="57.421875" style="10" customWidth="1"/>
    <col min="3" max="3" width="24.28125" style="4" hidden="1" customWidth="1"/>
    <col min="4" max="5" width="9.00390625" style="4" hidden="1" customWidth="1"/>
    <col min="6" max="16384" width="9.00390625" style="4" customWidth="1"/>
  </cols>
  <sheetData>
    <row r="1" spans="1:2" ht="23.25" customHeight="1">
      <c r="A1" s="137" t="s">
        <v>10</v>
      </c>
      <c r="B1" s="137"/>
    </row>
    <row r="2" spans="1:2" ht="21">
      <c r="A2" s="138" t="s">
        <v>11</v>
      </c>
      <c r="B2" s="138"/>
    </row>
    <row r="3" spans="1:2" ht="21">
      <c r="A3" s="8" t="s">
        <v>12</v>
      </c>
      <c r="B3" s="9" t="s">
        <v>13</v>
      </c>
    </row>
    <row r="4" spans="1:2" s="7" customFormat="1" ht="25.5" customHeight="1">
      <c r="A4" s="139" t="s">
        <v>43</v>
      </c>
      <c r="B4" s="6" t="s">
        <v>47</v>
      </c>
    </row>
    <row r="5" spans="1:2" s="7" customFormat="1" ht="25.5" customHeight="1">
      <c r="A5" s="140"/>
      <c r="B5" s="6" t="s">
        <v>44</v>
      </c>
    </row>
    <row r="6" spans="1:2" s="7" customFormat="1" ht="25.5" customHeight="1">
      <c r="A6" s="140"/>
      <c r="B6" s="6" t="s">
        <v>45</v>
      </c>
    </row>
    <row r="7" spans="1:2" s="7" customFormat="1" ht="25.5" customHeight="1">
      <c r="A7" s="141"/>
      <c r="B7" s="6" t="s">
        <v>46</v>
      </c>
    </row>
    <row r="8" spans="1:2" ht="21">
      <c r="A8" s="139" t="s">
        <v>48</v>
      </c>
      <c r="B8" s="6" t="s">
        <v>49</v>
      </c>
    </row>
    <row r="9" spans="1:256" ht="21">
      <c r="A9" s="140"/>
      <c r="B9" s="6" t="s">
        <v>50</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 r="A10" s="140"/>
      <c r="B10" s="6" t="s">
        <v>51</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 r="A11" s="140"/>
      <c r="B11" s="6" t="s">
        <v>52</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 r="A12" s="140"/>
      <c r="B12" s="6" t="s">
        <v>53</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 r="A13" s="140"/>
      <c r="B13" s="6" t="s">
        <v>54</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140"/>
      <c r="B14" s="6" t="s">
        <v>55</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 r="A15" s="140"/>
      <c r="B15" s="6" t="s">
        <v>56</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 r="A16" s="140"/>
      <c r="B16" s="6" t="s">
        <v>57</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 r="A17" s="140"/>
      <c r="B17" s="6" t="s">
        <v>58</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 r="A18" s="140"/>
      <c r="B18" s="6" t="s">
        <v>59</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
      <c r="A19" s="140"/>
      <c r="B19" s="6" t="s">
        <v>60</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 r="A20" s="140"/>
      <c r="B20" s="6" t="s">
        <v>61</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 r="A21" s="140"/>
      <c r="B21" s="6" t="s">
        <v>62</v>
      </c>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 r="A22" s="140"/>
      <c r="B22" s="6" t="s">
        <v>63</v>
      </c>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 r="A23" s="141"/>
      <c r="B23" s="6" t="s">
        <v>64</v>
      </c>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 r="A24" s="139" t="s">
        <v>113</v>
      </c>
      <c r="B24" s="6" t="s">
        <v>65</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21">
      <c r="A25" s="140"/>
      <c r="B25" s="6" t="s">
        <v>66</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21">
      <c r="A26" s="140"/>
      <c r="B26" s="6" t="s">
        <v>67</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21">
      <c r="A27" s="140"/>
      <c r="B27" s="6" t="s">
        <v>68</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21">
      <c r="A28" s="140"/>
      <c r="B28" s="6" t="s">
        <v>69</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21">
      <c r="A29" s="140"/>
      <c r="B29" s="6" t="s">
        <v>70</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21">
      <c r="A30" s="140"/>
      <c r="B30" s="6" t="s">
        <v>71</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21">
      <c r="A31" s="140"/>
      <c r="B31" s="6" t="s">
        <v>72</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21">
      <c r="A32" s="140"/>
      <c r="B32" s="6" t="s">
        <v>73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21">
      <c r="A33" s="140"/>
      <c r="B33" s="6" t="s">
        <v>74</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21">
      <c r="A34" s="140"/>
      <c r="B34" s="6" t="s">
        <v>75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42">
      <c r="A35" s="140"/>
      <c r="B35" s="6" t="s">
        <v>76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42">
      <c r="A36" s="140"/>
      <c r="B36" s="6" t="s">
        <v>77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21">
      <c r="A37" s="140"/>
      <c r="B37" s="6" t="s">
        <v>78</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42">
      <c r="A38" s="140"/>
      <c r="B38" s="6" t="s">
        <v>79</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ht="21">
      <c r="A39" s="140"/>
      <c r="B39" s="6" t="s">
        <v>80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21">
      <c r="A40" s="140"/>
      <c r="B40" s="6" t="s">
        <v>81</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21">
      <c r="A41" s="140"/>
      <c r="B41" s="6" t="s">
        <v>82</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21">
      <c r="A42" s="140"/>
      <c r="B42" s="6" t="s">
        <v>83</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21">
      <c r="A43" s="140"/>
      <c r="B43" s="6" t="s">
        <v>84</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pans="1:256" ht="21">
      <c r="A44" s="140"/>
      <c r="B44" s="6" t="s">
        <v>85</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pans="1:256" ht="21">
      <c r="A45" s="140"/>
      <c r="B45" s="6" t="s">
        <v>86</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ht="21">
      <c r="A46" s="140"/>
      <c r="B46" s="6" t="s">
        <v>87</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ht="21">
      <c r="A47" s="140"/>
      <c r="B47" s="6" t="s">
        <v>88</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1:256" ht="21">
      <c r="A48" s="140"/>
      <c r="B48" s="6" t="s">
        <v>89</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row>
    <row r="49" spans="1:256" ht="21">
      <c r="A49" s="140"/>
      <c r="B49" s="6" t="s">
        <v>90</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1:256" ht="21">
      <c r="A50" s="140"/>
      <c r="B50" s="6" t="s">
        <v>91</v>
      </c>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row>
    <row r="51" spans="1:256" ht="21">
      <c r="A51" s="140"/>
      <c r="B51" s="6" t="s">
        <v>92</v>
      </c>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row>
    <row r="52" spans="1:256" ht="21">
      <c r="A52" s="140"/>
      <c r="B52" s="6" t="s">
        <v>93</v>
      </c>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row>
    <row r="53" spans="1:256" ht="21">
      <c r="A53" s="140"/>
      <c r="B53" s="6" t="s">
        <v>94</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ht="21">
      <c r="A54" s="140"/>
      <c r="B54" s="6" t="s">
        <v>95</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row>
    <row r="55" spans="1:256" ht="42">
      <c r="A55" s="140"/>
      <c r="B55" s="6" t="s">
        <v>96</v>
      </c>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row>
    <row r="56" spans="1:256" ht="21">
      <c r="A56" s="140"/>
      <c r="B56" s="6" t="s">
        <v>97</v>
      </c>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ht="21">
      <c r="A57" s="140"/>
      <c r="B57" s="6" t="s">
        <v>98</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ht="21">
      <c r="A58" s="140"/>
      <c r="B58" s="6" t="s">
        <v>99</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ht="21">
      <c r="A59" s="140"/>
      <c r="B59" s="6" t="s">
        <v>100</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ht="21">
      <c r="A60" s="140"/>
      <c r="B60" s="6" t="s">
        <v>101</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row>
    <row r="61" spans="1:256" ht="21">
      <c r="A61" s="140"/>
      <c r="B61" s="6" t="s">
        <v>102</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ht="21">
      <c r="A62" s="140"/>
      <c r="B62" s="6" t="s">
        <v>103</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ht="21">
      <c r="A63" s="140"/>
      <c r="B63" s="6" t="s">
        <v>104</v>
      </c>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ht="21">
      <c r="A64" s="140"/>
      <c r="B64" s="6" t="s">
        <v>105</v>
      </c>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row>
    <row r="65" spans="1:256" ht="24" customHeight="1">
      <c r="A65" s="140"/>
      <c r="B65" s="6" t="s">
        <v>106</v>
      </c>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row>
    <row r="66" spans="1:256" ht="21">
      <c r="A66" s="140"/>
      <c r="B66" s="6" t="s">
        <v>107</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row>
    <row r="67" spans="1:256" ht="21">
      <c r="A67" s="140"/>
      <c r="B67" s="6" t="s">
        <v>108</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row>
    <row r="68" spans="1:256" ht="21">
      <c r="A68" s="140"/>
      <c r="B68" s="6" t="s">
        <v>109</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row>
    <row r="69" spans="1:256" ht="21">
      <c r="A69" s="140"/>
      <c r="B69" s="6" t="s">
        <v>110</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row>
    <row r="70" spans="1:256" ht="20.25" customHeight="1">
      <c r="A70" s="140"/>
      <c r="B70" s="6" t="s">
        <v>111</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row>
    <row r="71" spans="1:256" ht="21">
      <c r="A71" s="141"/>
      <c r="B71" s="6" t="s">
        <v>112</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 ht="105">
      <c r="A72" s="5" t="s">
        <v>14</v>
      </c>
      <c r="B72" s="6" t="s">
        <v>16</v>
      </c>
    </row>
    <row r="73" spans="1:2" ht="22.5" customHeight="1">
      <c r="A73" s="5" t="s">
        <v>15</v>
      </c>
      <c r="B73" s="6" t="s">
        <v>17</v>
      </c>
    </row>
    <row r="74" spans="1:2" ht="21">
      <c r="A74" s="11"/>
      <c r="B74" s="12"/>
    </row>
    <row r="75" spans="1:2" ht="21">
      <c r="A75" s="11"/>
      <c r="B75" s="12"/>
    </row>
    <row r="76" spans="1:2" ht="21">
      <c r="A76" s="11"/>
      <c r="B76" s="12"/>
    </row>
    <row r="77" spans="1:2" ht="21">
      <c r="A77" s="138" t="s">
        <v>18</v>
      </c>
      <c r="B77" s="138"/>
    </row>
    <row r="78" spans="1:2" ht="21">
      <c r="A78" s="8" t="s">
        <v>12</v>
      </c>
      <c r="B78" s="9" t="s">
        <v>13</v>
      </c>
    </row>
    <row r="79" spans="1:2" ht="21">
      <c r="A79" s="5" t="s">
        <v>19</v>
      </c>
      <c r="B79" s="6" t="s">
        <v>20</v>
      </c>
    </row>
    <row r="80" spans="1:2" ht="63">
      <c r="A80" s="5" t="s">
        <v>21</v>
      </c>
      <c r="B80" s="6" t="s">
        <v>22</v>
      </c>
    </row>
    <row r="81" spans="1:2" ht="21">
      <c r="A81" s="5" t="s">
        <v>23</v>
      </c>
      <c r="B81" s="6" t="s">
        <v>24</v>
      </c>
    </row>
    <row r="82" spans="1:2" ht="63">
      <c r="A82" s="5" t="s">
        <v>25</v>
      </c>
      <c r="B82" s="6" t="s">
        <v>26</v>
      </c>
    </row>
    <row r="83" spans="1:2" ht="42">
      <c r="A83" s="5" t="s">
        <v>120</v>
      </c>
      <c r="B83" s="6" t="s">
        <v>121</v>
      </c>
    </row>
    <row r="84" spans="1:2" ht="42">
      <c r="A84" s="5" t="s">
        <v>27</v>
      </c>
      <c r="B84" s="6" t="s">
        <v>28</v>
      </c>
    </row>
    <row r="85" spans="1:2" ht="21">
      <c r="A85" s="5" t="s">
        <v>29</v>
      </c>
      <c r="B85" s="6" t="s">
        <v>30</v>
      </c>
    </row>
    <row r="86" spans="1:2" ht="23.25" customHeight="1">
      <c r="A86" s="5" t="s">
        <v>31</v>
      </c>
      <c r="B86" s="6" t="s">
        <v>32</v>
      </c>
    </row>
    <row r="87" ht="12" customHeight="1"/>
    <row r="88" spans="1:5" s="13" customFormat="1" ht="27.75" customHeight="1">
      <c r="A88" s="133" t="s">
        <v>33</v>
      </c>
      <c r="B88" s="133"/>
      <c r="C88" s="133"/>
      <c r="D88" s="133"/>
      <c r="E88" s="133"/>
    </row>
    <row r="89" spans="1:5" s="13" customFormat="1" ht="24" customHeight="1">
      <c r="A89" s="14" t="s">
        <v>34</v>
      </c>
      <c r="B89" s="14"/>
      <c r="C89" s="14"/>
      <c r="D89" s="14"/>
      <c r="E89" s="14"/>
    </row>
    <row r="90" spans="1:5" s="13" customFormat="1" ht="24" customHeight="1">
      <c r="A90" s="133" t="s">
        <v>36</v>
      </c>
      <c r="B90" s="133"/>
      <c r="C90" s="133"/>
      <c r="D90" s="133"/>
      <c r="E90" s="133"/>
    </row>
    <row r="91" spans="1:5" s="13" customFormat="1" ht="24" customHeight="1">
      <c r="A91" s="133" t="s">
        <v>35</v>
      </c>
      <c r="B91" s="133"/>
      <c r="C91" s="133"/>
      <c r="D91" s="133"/>
      <c r="E91" s="133"/>
    </row>
    <row r="92" spans="1:5" s="13" customFormat="1" ht="24" customHeight="1">
      <c r="A92" s="134" t="s">
        <v>40</v>
      </c>
      <c r="B92" s="134"/>
      <c r="C92" s="134"/>
      <c r="D92" s="134"/>
      <c r="E92" s="134"/>
    </row>
    <row r="93" spans="1:5" s="13" customFormat="1" ht="47.25" customHeight="1">
      <c r="A93" s="135" t="s">
        <v>39</v>
      </c>
      <c r="B93" s="135"/>
      <c r="C93" s="135"/>
      <c r="D93" s="135"/>
      <c r="E93" s="135"/>
    </row>
    <row r="94" spans="1:5" s="13" customFormat="1" ht="24" customHeight="1">
      <c r="A94" s="135" t="s">
        <v>42</v>
      </c>
      <c r="B94" s="135"/>
      <c r="C94" s="135"/>
      <c r="D94" s="135"/>
      <c r="E94" s="135"/>
    </row>
    <row r="95" spans="1:5" s="13" customFormat="1" ht="66" customHeight="1">
      <c r="A95" s="135" t="s">
        <v>37</v>
      </c>
      <c r="B95" s="135"/>
      <c r="C95" s="135"/>
      <c r="D95" s="135"/>
      <c r="E95" s="135"/>
    </row>
    <row r="96" spans="1:5" s="13" customFormat="1" ht="18.75" customHeight="1">
      <c r="A96" s="136"/>
      <c r="B96" s="136"/>
      <c r="C96" s="136"/>
      <c r="D96" s="136"/>
      <c r="E96" s="136"/>
    </row>
    <row r="97" spans="1:5" s="13" customFormat="1" ht="21">
      <c r="A97" s="131" t="s">
        <v>38</v>
      </c>
      <c r="B97" s="131"/>
      <c r="C97" s="131"/>
      <c r="D97" s="131"/>
      <c r="E97" s="131"/>
    </row>
    <row r="98" spans="1:5" s="13" customFormat="1" ht="21">
      <c r="A98" s="132" t="s">
        <v>41</v>
      </c>
      <c r="B98" s="132"/>
      <c r="C98" s="132"/>
      <c r="D98" s="132"/>
      <c r="E98" s="132"/>
    </row>
    <row r="99" spans="1:5" s="13" customFormat="1" ht="21">
      <c r="A99" s="131"/>
      <c r="B99" s="131"/>
      <c r="C99" s="131"/>
      <c r="D99" s="131"/>
      <c r="E99" s="131"/>
    </row>
  </sheetData>
  <sheetProtection/>
  <mergeCells count="17">
    <mergeCell ref="A1:B1"/>
    <mergeCell ref="A2:B2"/>
    <mergeCell ref="A77:B77"/>
    <mergeCell ref="A88:E88"/>
    <mergeCell ref="A90:E90"/>
    <mergeCell ref="A4:A7"/>
    <mergeCell ref="A8:A23"/>
    <mergeCell ref="A24:A71"/>
    <mergeCell ref="A97:E97"/>
    <mergeCell ref="A98:E98"/>
    <mergeCell ref="A99:E99"/>
    <mergeCell ref="A91:E91"/>
    <mergeCell ref="A92:E92"/>
    <mergeCell ref="A93:E93"/>
    <mergeCell ref="A94:E94"/>
    <mergeCell ref="A95:E95"/>
    <mergeCell ref="A96:E96"/>
  </mergeCells>
  <printOptions/>
  <pageMargins left="0.4330708661417323" right="0.2755905511811024" top="0.6692913385826772" bottom="0.35433070866141736"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Nichak</dc:creator>
  <cp:keywords/>
  <dc:description/>
  <cp:lastModifiedBy>Windows User</cp:lastModifiedBy>
  <cp:lastPrinted>2016-11-07T05:05:31Z</cp:lastPrinted>
  <dcterms:created xsi:type="dcterms:W3CDTF">2014-09-16T06:05:50Z</dcterms:created>
  <dcterms:modified xsi:type="dcterms:W3CDTF">2016-11-07T08:41:38Z</dcterms:modified>
  <cp:category/>
  <cp:version/>
  <cp:contentType/>
  <cp:contentStatus/>
</cp:coreProperties>
</file>