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575" activeTab="1"/>
  </bookViews>
  <sheets>
    <sheet name="ข้อมูลทั่วไป 1 (ทะเบียนราษฎร)" sheetId="1" r:id="rId1"/>
    <sheet name="ข้อมูลทั่วไป 1 (สำรวจ)" sheetId="2" r:id="rId2"/>
    <sheet name="ข้อมูลทั่วไป 2 " sheetId="3" r:id="rId3"/>
    <sheet name="ข้อมูลทั่วไป 3" sheetId="4" r:id="rId4"/>
    <sheet name="ข้อมูลทั่วไป 4" sheetId="5" r:id="rId5"/>
    <sheet name="ข้อมูลทั่วไป 5" sheetId="6" r:id="rId6"/>
    <sheet name="ข้อมูลทั่วไป 6" sheetId="7" r:id="rId7"/>
    <sheet name="ข้อมูลทั่วไป 7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7" l="1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J15" i="6"/>
  <c r="I15" i="6"/>
  <c r="H15" i="6"/>
  <c r="G15" i="6"/>
  <c r="F15" i="6"/>
  <c r="E15" i="6"/>
  <c r="D15" i="6"/>
  <c r="C15" i="6"/>
  <c r="M15" i="5"/>
  <c r="L15" i="5"/>
  <c r="K15" i="5"/>
  <c r="J15" i="5"/>
  <c r="I15" i="5"/>
  <c r="H15" i="5"/>
  <c r="G15" i="5"/>
  <c r="F15" i="5"/>
  <c r="E15" i="5"/>
  <c r="D15" i="5"/>
  <c r="C15" i="5"/>
  <c r="M15" i="4"/>
  <c r="L15" i="4"/>
  <c r="K15" i="4"/>
  <c r="J15" i="4"/>
  <c r="I15" i="4"/>
  <c r="H15" i="4"/>
  <c r="G15" i="4"/>
  <c r="F15" i="4"/>
  <c r="E15" i="4"/>
  <c r="D15" i="4"/>
  <c r="C15" i="4"/>
  <c r="K15" i="8"/>
  <c r="J15" i="8"/>
  <c r="I15" i="8"/>
  <c r="H15" i="8"/>
  <c r="G15" i="8"/>
  <c r="F15" i="8"/>
  <c r="E15" i="8"/>
  <c r="D15" i="8"/>
  <c r="C15" i="8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L15" i="1" l="1"/>
  <c r="K15" i="1"/>
  <c r="J15" i="1"/>
  <c r="I15" i="1"/>
  <c r="H15" i="1"/>
  <c r="G15" i="1"/>
  <c r="F15" i="1"/>
  <c r="E15" i="1"/>
  <c r="D15" i="1"/>
  <c r="C15" i="1"/>
  <c r="L15" i="2"/>
  <c r="K15" i="2"/>
  <c r="J15" i="2"/>
  <c r="I15" i="2"/>
  <c r="H15" i="2"/>
  <c r="G15" i="2"/>
  <c r="F15" i="2"/>
  <c r="E15" i="2"/>
  <c r="D15" i="2"/>
  <c r="C15" i="2"/>
  <c r="E14" i="1" l="1"/>
  <c r="K14" i="8"/>
  <c r="J14" i="8"/>
  <c r="I14" i="8"/>
  <c r="H14" i="8"/>
  <c r="G14" i="8"/>
  <c r="F14" i="8"/>
  <c r="E14" i="8"/>
  <c r="D14" i="8"/>
  <c r="C14" i="8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J14" i="6"/>
  <c r="I14" i="6"/>
  <c r="H14" i="6"/>
  <c r="G14" i="6"/>
  <c r="F14" i="6"/>
  <c r="E14" i="6"/>
  <c r="D14" i="6"/>
  <c r="C14" i="6"/>
  <c r="M14" i="5"/>
  <c r="L14" i="5"/>
  <c r="K14" i="5"/>
  <c r="J14" i="5"/>
  <c r="I14" i="5"/>
  <c r="H14" i="5"/>
  <c r="G14" i="5"/>
  <c r="F14" i="5"/>
  <c r="E14" i="5"/>
  <c r="D14" i="5"/>
  <c r="C14" i="5"/>
  <c r="M14" i="4"/>
  <c r="L14" i="4"/>
  <c r="K14" i="4"/>
  <c r="J14" i="4"/>
  <c r="I14" i="4"/>
  <c r="H14" i="4"/>
  <c r="G14" i="4"/>
  <c r="F14" i="4"/>
  <c r="E14" i="4"/>
  <c r="D14" i="4"/>
  <c r="C14" i="4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L14" i="2"/>
  <c r="K14" i="2"/>
  <c r="J14" i="2"/>
  <c r="I14" i="2"/>
  <c r="H14" i="2"/>
  <c r="G14" i="2"/>
  <c r="F14" i="2"/>
  <c r="E14" i="2"/>
  <c r="D14" i="2"/>
  <c r="C14" i="2"/>
  <c r="L14" i="1"/>
  <c r="K14" i="1"/>
  <c r="J14" i="1"/>
  <c r="I14" i="1"/>
  <c r="H14" i="1"/>
  <c r="G14" i="1"/>
  <c r="F14" i="1"/>
  <c r="D14" i="1"/>
  <c r="C14" i="1"/>
</calcChain>
</file>

<file path=xl/sharedStrings.xml><?xml version="1.0" encoding="utf-8"?>
<sst xmlns="http://schemas.openxmlformats.org/spreadsheetml/2006/main" count="210" uniqueCount="98">
  <si>
    <t>แบบรายงานและประเมินผลการปฏิบัติงาน สำนักงานสาธารณสุขอำเภอปากพนัง</t>
  </si>
  <si>
    <t>ปีงบประมาณ  2562</t>
  </si>
  <si>
    <t>ข้อมูลทั่วไป (ทะเบียนราษฎร)</t>
  </si>
  <si>
    <t>ลำดับที่</t>
  </si>
  <si>
    <t>หลังคาเรือน</t>
  </si>
  <si>
    <t>ประชากร</t>
  </si>
  <si>
    <t>ชาย</t>
  </si>
  <si>
    <t>หญิง</t>
  </si>
  <si>
    <t>ต่ำกว่า 1 ปี</t>
  </si>
  <si>
    <t>1-5 ปี</t>
  </si>
  <si>
    <t>6-14  ปี</t>
  </si>
  <si>
    <t>15- 44 ปี</t>
  </si>
  <si>
    <t xml:space="preserve">45-59 ปี </t>
  </si>
  <si>
    <t>60 ปี ขึ้นไป</t>
  </si>
  <si>
    <t>รวม</t>
  </si>
  <si>
    <t>เขตรับผิดชอบ</t>
  </si>
  <si>
    <t>ข้อมูลทั่วไป (สำรวจ)</t>
  </si>
  <si>
    <t>ข้อมูลทั่วไป</t>
  </si>
  <si>
    <t>อนุบาล</t>
  </si>
  <si>
    <t>ป.1</t>
  </si>
  <si>
    <t>ป.2</t>
  </si>
  <si>
    <t>ป.3</t>
  </si>
  <si>
    <t>ป.4</t>
  </si>
  <si>
    <t>ป.5</t>
  </si>
  <si>
    <t>ป.6</t>
  </si>
  <si>
    <t>ญ.ป.6</t>
  </si>
  <si>
    <t>มัธยมต้น</t>
  </si>
  <si>
    <t>มัธยมปลาย</t>
  </si>
  <si>
    <t>ร.ร.ส่งเสริมฯ</t>
  </si>
  <si>
    <t>จำนวนพระ</t>
  </si>
  <si>
    <t>วัด</t>
  </si>
  <si>
    <t>ศาสนสถานอื่นๆ</t>
  </si>
  <si>
    <t>ข้อมูลทั่วไป (เฉพาะกลุ่มเป้าหมาย)</t>
  </si>
  <si>
    <t>0-5 ปี</t>
  </si>
  <si>
    <t>6-12 ปี</t>
  </si>
  <si>
    <t>18-59 ปี</t>
  </si>
  <si>
    <t>35 -59 ปี</t>
  </si>
  <si>
    <t>นน.100 +</t>
  </si>
  <si>
    <t>ญ 10 - 24 ปี</t>
  </si>
  <si>
    <t>ญ 15 -19 ปี</t>
  </si>
  <si>
    <t>ญ 30 -60 ปี</t>
  </si>
  <si>
    <t>ญ 30 -70 ปี</t>
  </si>
  <si>
    <t>ช 10 - 24 ปี</t>
  </si>
  <si>
    <t>1  ปี</t>
  </si>
  <si>
    <t>2 ปี</t>
  </si>
  <si>
    <t>3 ปี</t>
  </si>
  <si>
    <t>4 ปี</t>
  </si>
  <si>
    <t>5 ปี</t>
  </si>
  <si>
    <t>รวม 0-5 ปี</t>
  </si>
  <si>
    <t>ต่ำกว่า 3  ปี</t>
  </si>
  <si>
    <t>3-5 ปี</t>
  </si>
  <si>
    <t>เด็กอ้วน</t>
  </si>
  <si>
    <t>เด็กขาดอาหาร</t>
  </si>
  <si>
    <t>6 ปี</t>
  </si>
  <si>
    <t>7  ปี(ป.1)</t>
  </si>
  <si>
    <t>8 ปี</t>
  </si>
  <si>
    <t>9 ปี</t>
  </si>
  <si>
    <t>10 ปี</t>
  </si>
  <si>
    <t>11 ปี</t>
  </si>
  <si>
    <t>12ปี(ป.6)</t>
  </si>
  <si>
    <t>รวม 6-12ปี</t>
  </si>
  <si>
    <t>แบบรายงานและประเมินผลการปฏิบัติงาน รพ.สต.สำนักงานสาธารณสุขอำเภอปากพนัง</t>
  </si>
  <si>
    <t>สิทธิ uc</t>
  </si>
  <si>
    <t>non-uc</t>
  </si>
  <si>
    <t>ประกันสังคม</t>
  </si>
  <si>
    <t>TB</t>
  </si>
  <si>
    <t>พิการ</t>
  </si>
  <si>
    <t>จิตเวช</t>
  </si>
  <si>
    <t>ติดเตียง</t>
  </si>
  <si>
    <t>อสม.</t>
  </si>
  <si>
    <t>ศสมช.</t>
  </si>
  <si>
    <t>ร้านชำ</t>
  </si>
  <si>
    <t>ร้านอาหาร</t>
  </si>
  <si>
    <t>คลินิก</t>
  </si>
  <si>
    <t>ผลิตอาหาร</t>
  </si>
  <si>
    <t>ผลิตน้ำดื่ม</t>
  </si>
  <si>
    <t>ตลาดนัด</t>
  </si>
  <si>
    <t>แผงลอย</t>
  </si>
  <si>
    <t>เชตรับผิดชอบ</t>
  </si>
  <si>
    <t>DM 15--34 ปี</t>
  </si>
  <si>
    <t>DM 35 - 59 ปี</t>
  </si>
  <si>
    <t>DM 60 ปีขึ้นไป</t>
  </si>
  <si>
    <t>HT 15--34 ปี</t>
  </si>
  <si>
    <t>HT 35 - 59 ปี</t>
  </si>
  <si>
    <t>HT 60 ปีขึ้นไป</t>
  </si>
  <si>
    <t>DM  + HT 15--34 ปี</t>
  </si>
  <si>
    <t>DM+HT 35 - 59 ปี</t>
  </si>
  <si>
    <t>DM+HT 60 ปีขึ้นไป</t>
  </si>
  <si>
    <t>โซน 1</t>
  </si>
  <si>
    <t>โซน 2</t>
  </si>
  <si>
    <t>โซน 3</t>
  </si>
  <si>
    <t>โซน 4</t>
  </si>
  <si>
    <t>โซน 5</t>
  </si>
  <si>
    <t>โรงพยาบาลปากพนัง</t>
  </si>
  <si>
    <t>PCU 1</t>
  </si>
  <si>
    <t>PCU 2</t>
  </si>
  <si>
    <t>ไม่ระบุ</t>
  </si>
  <si>
    <t>รวมโซน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</si>
</sst>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#,##0_ ;\-#,##0\ "/>
    <numFmt numFmtId="188" formatCode="\ * #,##0\ ;\-* #,##0\ ;\ * \-#\ ;\ @\ "/>
    <numFmt numFmtId="189" formatCode="_-* #,##0_-;\-* #,##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6"/>
      <name val="TH SarabunIT๙"/>
      <family val="2"/>
    </font>
    <font>
      <sz val="16"/>
      <color theme="1"/>
      <name val="TH SarabunIT๙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6"/>
      <color theme="1" tint="4.9989318521683403E-2"/>
      <name val="TH SarabunIT๙"/>
      <family val="2"/>
    </font>
    <font>
      <b/>
      <sz val="14"/>
      <color indexed="8"/>
      <name val="TH SarabunIT๙"/>
      <family val="2"/>
    </font>
    <font>
      <b/>
      <sz val="16"/>
      <color theme="1"/>
      <name val="TH SarabunIT๙"/>
      <family val="2"/>
    </font>
    <font>
      <sz val="10"/>
      <color rgb="FF333333"/>
      <name val="Arial"/>
      <family val="2"/>
    </font>
    <font>
      <sz val="14"/>
      <color indexed="8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/>
    <xf numFmtId="3" fontId="4" fillId="0" borderId="1" xfId="0" applyNumberFormat="1" applyFont="1" applyBorder="1"/>
    <xf numFmtId="3" fontId="3" fillId="0" borderId="1" xfId="0" applyNumberFormat="1" applyFont="1" applyBorder="1" applyAlignment="1"/>
    <xf numFmtId="3" fontId="5" fillId="0" borderId="1" xfId="0" applyNumberFormat="1" applyFont="1" applyBorder="1"/>
    <xf numFmtId="0" fontId="6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3" fontId="3" fillId="0" borderId="1" xfId="0" applyNumberFormat="1" applyFont="1" applyFill="1" applyBorder="1"/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3" fillId="0" borderId="1" xfId="1" applyNumberFormat="1" applyFont="1" applyBorder="1" applyAlignment="1"/>
    <xf numFmtId="3" fontId="5" fillId="0" borderId="1" xfId="0" applyNumberFormat="1" applyFont="1" applyFill="1" applyBorder="1"/>
    <xf numFmtId="0" fontId="7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shrinkToFi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shrinkToFit="1"/>
    </xf>
    <xf numFmtId="0" fontId="5" fillId="0" borderId="1" xfId="0" applyFont="1" applyBorder="1"/>
    <xf numFmtId="3" fontId="3" fillId="0" borderId="1" xfId="1" applyNumberFormat="1" applyFont="1" applyFill="1" applyBorder="1"/>
    <xf numFmtId="3" fontId="3" fillId="0" borderId="1" xfId="1" applyNumberFormat="1" applyFont="1" applyBorder="1"/>
    <xf numFmtId="3" fontId="0" fillId="0" borderId="0" xfId="0" applyNumberFormat="1"/>
    <xf numFmtId="3" fontId="3" fillId="0" borderId="0" xfId="0" applyNumberFormat="1" applyFont="1" applyBorder="1" applyAlignment="1"/>
    <xf numFmtId="187" fontId="0" fillId="0" borderId="0" xfId="0" applyNumberFormat="1"/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/>
    <xf numFmtId="0" fontId="10" fillId="0" borderId="1" xfId="0" applyFont="1" applyBorder="1"/>
    <xf numFmtId="187" fontId="0" fillId="0" borderId="0" xfId="0" applyNumberFormat="1" applyFill="1"/>
    <xf numFmtId="3" fontId="0" fillId="0" borderId="0" xfId="0" applyNumberFormat="1" applyFill="1"/>
    <xf numFmtId="0" fontId="0" fillId="0" borderId="0" xfId="0" applyFill="1"/>
    <xf numFmtId="3" fontId="0" fillId="2" borderId="0" xfId="0" applyNumberFormat="1" applyFill="1"/>
    <xf numFmtId="3" fontId="6" fillId="0" borderId="1" xfId="0" applyNumberFormat="1" applyFont="1" applyBorder="1"/>
    <xf numFmtId="3" fontId="4" fillId="2" borderId="1" xfId="1" applyNumberFormat="1" applyFont="1" applyFill="1" applyBorder="1" applyAlignment="1"/>
    <xf numFmtId="3" fontId="3" fillId="2" borderId="1" xfId="0" applyNumberFormat="1" applyFont="1" applyFill="1" applyBorder="1"/>
    <xf numFmtId="3" fontId="4" fillId="0" borderId="1" xfId="1" applyNumberFormat="1" applyFont="1" applyBorder="1" applyAlignment="1"/>
    <xf numFmtId="3" fontId="4" fillId="0" borderId="1" xfId="0" applyNumberFormat="1" applyFont="1" applyBorder="1" applyAlignment="1"/>
    <xf numFmtId="3" fontId="3" fillId="0" borderId="1" xfId="0" applyNumberFormat="1" applyFont="1" applyBorder="1" applyAlignment="1">
      <alignment vertical="center"/>
    </xf>
    <xf numFmtId="3" fontId="11" fillId="0" borderId="0" xfId="0" applyNumberFormat="1" applyFont="1"/>
    <xf numFmtId="188" fontId="3" fillId="0" borderId="2" xfId="1" applyNumberFormat="1" applyFont="1" applyFill="1" applyBorder="1" applyAlignment="1" applyProtection="1">
      <alignment horizontal="center"/>
    </xf>
    <xf numFmtId="188" fontId="0" fillId="0" borderId="0" xfId="0" applyNumberFormat="1" applyFill="1"/>
    <xf numFmtId="0" fontId="3" fillId="0" borderId="2" xfId="0" applyFont="1" applyBorder="1"/>
    <xf numFmtId="0" fontId="3" fillId="0" borderId="3" xfId="0" applyFont="1" applyBorder="1" applyProtection="1">
      <protection locked="0"/>
    </xf>
    <xf numFmtId="188" fontId="3" fillId="0" borderId="3" xfId="1" applyNumberFormat="1" applyFont="1" applyFill="1" applyBorder="1" applyAlignment="1" applyProtection="1"/>
    <xf numFmtId="0" fontId="3" fillId="0" borderId="1" xfId="0" applyFont="1" applyBorder="1" applyProtection="1">
      <protection locked="0"/>
    </xf>
    <xf numFmtId="0" fontId="12" fillId="0" borderId="4" xfId="0" applyFont="1" applyBorder="1"/>
    <xf numFmtId="0" fontId="3" fillId="0" borderId="4" xfId="0" applyFont="1" applyBorder="1"/>
    <xf numFmtId="0" fontId="3" fillId="0" borderId="2" xfId="0" applyFont="1" applyBorder="1" applyAlignment="1"/>
    <xf numFmtId="188" fontId="12" fillId="0" borderId="2" xfId="1" applyNumberFormat="1" applyFont="1" applyFill="1" applyBorder="1" applyAlignment="1" applyProtection="1"/>
    <xf numFmtId="188" fontId="3" fillId="0" borderId="1" xfId="1" applyNumberFormat="1" applyFont="1" applyFill="1" applyBorder="1" applyAlignment="1" applyProtection="1"/>
    <xf numFmtId="0" fontId="3" fillId="0" borderId="2" xfId="0" applyNumberFormat="1" applyFont="1" applyBorder="1" applyAlignment="1"/>
    <xf numFmtId="0" fontId="3" fillId="0" borderId="2" xfId="1" applyNumberFormat="1" applyFont="1" applyFill="1" applyBorder="1" applyAlignment="1" applyProtection="1"/>
    <xf numFmtId="3" fontId="3" fillId="0" borderId="2" xfId="1" applyNumberFormat="1" applyFont="1" applyFill="1" applyBorder="1" applyAlignment="1" applyProtection="1"/>
    <xf numFmtId="3" fontId="3" fillId="0" borderId="2" xfId="1" applyNumberFormat="1" applyFont="1" applyFill="1" applyBorder="1" applyAlignment="1" applyProtection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/>
    <xf numFmtId="189" fontId="3" fillId="0" borderId="1" xfId="1" applyNumberFormat="1" applyFont="1" applyBorder="1" applyAlignment="1"/>
    <xf numFmtId="0" fontId="0" fillId="0" borderId="1" xfId="0" applyBorder="1"/>
    <xf numFmtId="3" fontId="5" fillId="0" borderId="5" xfId="0" applyNumberFormat="1" applyFont="1" applyBorder="1"/>
    <xf numFmtId="3" fontId="10" fillId="0" borderId="5" xfId="0" applyNumberFormat="1" applyFont="1" applyBorder="1"/>
    <xf numFmtId="0" fontId="0" fillId="0" borderId="0" xfId="0" applyBorder="1"/>
    <xf numFmtId="3" fontId="10" fillId="0" borderId="0" xfId="0" applyNumberFormat="1" applyFont="1" applyBorder="1"/>
    <xf numFmtId="3" fontId="3" fillId="0" borderId="5" xfId="1" applyNumberFormat="1" applyFont="1" applyBorder="1"/>
    <xf numFmtId="3" fontId="3" fillId="0" borderId="5" xfId="0" applyNumberFormat="1" applyFont="1" applyFill="1" applyBorder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N15" sqref="N15"/>
    </sheetView>
  </sheetViews>
  <sheetFormatPr defaultRowHeight="14.25" x14ac:dyDescent="0.2"/>
  <cols>
    <col min="2" max="2" width="16.5" customWidth="1"/>
    <col min="3" max="3" width="10" customWidth="1"/>
    <col min="4" max="4" width="10.375" customWidth="1"/>
    <col min="5" max="5" width="9.5" customWidth="1"/>
    <col min="6" max="6" width="9.375" customWidth="1"/>
    <col min="8" max="8" width="9.5" customWidth="1"/>
    <col min="9" max="10" width="9.25" customWidth="1"/>
    <col min="11" max="11" width="9.875" customWidth="1"/>
    <col min="12" max="12" width="10.125" customWidth="1"/>
  </cols>
  <sheetData>
    <row r="1" spans="1:14" ht="20.25" x14ac:dyDescent="0.3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4" ht="20.25" x14ac:dyDescent="0.3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4" ht="20.25" x14ac:dyDescent="0.3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 ht="20.25" x14ac:dyDescent="0.3">
      <c r="A4" s="3" t="s">
        <v>3</v>
      </c>
      <c r="B4" s="3" t="s">
        <v>15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</row>
    <row r="5" spans="1:14" ht="20.25" x14ac:dyDescent="0.3">
      <c r="A5" s="4">
        <v>1</v>
      </c>
      <c r="B5" s="5" t="s">
        <v>88</v>
      </c>
      <c r="C5" s="61">
        <v>5316</v>
      </c>
      <c r="D5" s="61">
        <v>21889</v>
      </c>
      <c r="E5" s="61">
        <v>11128</v>
      </c>
      <c r="F5" s="61">
        <v>10761</v>
      </c>
      <c r="G5" s="61">
        <v>126</v>
      </c>
      <c r="H5" s="61">
        <v>921</v>
      </c>
      <c r="I5" s="61">
        <v>2270</v>
      </c>
      <c r="J5" s="61">
        <v>10413</v>
      </c>
      <c r="K5" s="61">
        <v>4405</v>
      </c>
      <c r="L5" s="61">
        <v>3754</v>
      </c>
      <c r="M5" s="33"/>
    </row>
    <row r="6" spans="1:14" ht="20.25" x14ac:dyDescent="0.3">
      <c r="A6" s="4">
        <v>2</v>
      </c>
      <c r="B6" s="5" t="s">
        <v>89</v>
      </c>
      <c r="C6" s="6">
        <v>3416</v>
      </c>
      <c r="D6" s="6">
        <v>13547</v>
      </c>
      <c r="E6" s="6">
        <v>6862</v>
      </c>
      <c r="F6" s="6">
        <v>6685</v>
      </c>
      <c r="G6" s="6">
        <v>74</v>
      </c>
      <c r="H6" s="6">
        <v>550</v>
      </c>
      <c r="I6" s="6">
        <v>1356</v>
      </c>
      <c r="J6" s="6">
        <v>6249</v>
      </c>
      <c r="K6" s="6">
        <v>2660</v>
      </c>
      <c r="L6" s="6">
        <v>2658</v>
      </c>
      <c r="M6" s="34"/>
    </row>
    <row r="7" spans="1:14" ht="20.25" x14ac:dyDescent="0.3">
      <c r="A7" s="4">
        <v>3</v>
      </c>
      <c r="B7" s="5" t="s">
        <v>90</v>
      </c>
      <c r="C7" s="8">
        <v>3935</v>
      </c>
      <c r="D7" s="6">
        <v>17460</v>
      </c>
      <c r="E7" s="6">
        <v>8975</v>
      </c>
      <c r="F7" s="6">
        <v>8485</v>
      </c>
      <c r="G7" s="6">
        <v>120</v>
      </c>
      <c r="H7" s="6">
        <v>724</v>
      </c>
      <c r="I7" s="6">
        <v>2057</v>
      </c>
      <c r="J7" s="6">
        <v>7240</v>
      </c>
      <c r="K7" s="6">
        <v>3479</v>
      </c>
      <c r="L7" s="6">
        <v>3840</v>
      </c>
      <c r="M7" s="34"/>
    </row>
    <row r="8" spans="1:14" ht="20.25" x14ac:dyDescent="0.3">
      <c r="A8" s="4">
        <v>4</v>
      </c>
      <c r="B8" s="5" t="s">
        <v>91</v>
      </c>
      <c r="C8" s="6">
        <v>2269</v>
      </c>
      <c r="D8" s="6">
        <v>8800</v>
      </c>
      <c r="E8" s="6">
        <v>4368</v>
      </c>
      <c r="F8" s="6">
        <v>4432</v>
      </c>
      <c r="G8" s="6">
        <v>41</v>
      </c>
      <c r="H8" s="6">
        <v>359</v>
      </c>
      <c r="I8" s="6">
        <v>837</v>
      </c>
      <c r="J8" s="6">
        <v>3885</v>
      </c>
      <c r="K8" s="6">
        <v>1760</v>
      </c>
      <c r="L8" s="6">
        <v>1918</v>
      </c>
      <c r="M8" s="33"/>
    </row>
    <row r="9" spans="1:14" ht="20.25" x14ac:dyDescent="0.3">
      <c r="A9" s="4">
        <v>5</v>
      </c>
      <c r="B9" s="5" t="s">
        <v>92</v>
      </c>
      <c r="C9" s="9">
        <v>5183</v>
      </c>
      <c r="D9" s="9">
        <v>21968</v>
      </c>
      <c r="E9" s="9">
        <v>10793</v>
      </c>
      <c r="F9" s="9">
        <v>11175</v>
      </c>
      <c r="G9" s="9">
        <v>90</v>
      </c>
      <c r="H9" s="9">
        <v>736</v>
      </c>
      <c r="I9" s="9">
        <v>2104</v>
      </c>
      <c r="J9" s="9">
        <v>9969</v>
      </c>
      <c r="K9" s="9">
        <v>4486</v>
      </c>
      <c r="L9" s="9">
        <v>4583</v>
      </c>
      <c r="M9" s="33"/>
    </row>
    <row r="10" spans="1:14" ht="20.25" x14ac:dyDescent="0.3">
      <c r="A10" s="4">
        <v>6</v>
      </c>
      <c r="B10" s="5" t="s">
        <v>93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35"/>
    </row>
    <row r="11" spans="1:14" ht="20.25" x14ac:dyDescent="0.3">
      <c r="A11" s="5"/>
      <c r="B11" s="5" t="s">
        <v>94</v>
      </c>
      <c r="C11" s="44">
        <v>4351</v>
      </c>
      <c r="D11" s="44">
        <v>22271</v>
      </c>
      <c r="E11" s="44">
        <v>11102</v>
      </c>
      <c r="F11" s="44">
        <v>11169</v>
      </c>
      <c r="G11" s="44">
        <v>128</v>
      </c>
      <c r="H11" s="44">
        <v>1109</v>
      </c>
      <c r="I11" s="44">
        <v>2498</v>
      </c>
      <c r="J11" s="44">
        <v>9905</v>
      </c>
      <c r="K11" s="44">
        <v>4217</v>
      </c>
      <c r="L11" s="44">
        <v>4414</v>
      </c>
      <c r="M11" s="45"/>
    </row>
    <row r="12" spans="1:14" ht="20.25" x14ac:dyDescent="0.3">
      <c r="A12" s="24"/>
      <c r="B12" s="5" t="s">
        <v>95</v>
      </c>
      <c r="C12" s="44">
        <v>1726</v>
      </c>
      <c r="D12" s="44">
        <v>7189</v>
      </c>
      <c r="E12" s="44">
        <v>3626</v>
      </c>
      <c r="F12" s="44">
        <v>3563</v>
      </c>
      <c r="G12" s="44">
        <v>36</v>
      </c>
      <c r="H12" s="44">
        <v>376</v>
      </c>
      <c r="I12" s="44">
        <v>689</v>
      </c>
      <c r="J12" s="44">
        <v>3230</v>
      </c>
      <c r="K12" s="44">
        <v>1461</v>
      </c>
      <c r="L12" s="44">
        <v>1397</v>
      </c>
      <c r="M12" s="45"/>
    </row>
    <row r="13" spans="1:14" ht="20.25" x14ac:dyDescent="0.3">
      <c r="A13" s="24"/>
      <c r="B13" s="24"/>
      <c r="C13" s="9"/>
      <c r="D13" s="9"/>
      <c r="E13" s="9"/>
      <c r="F13" s="9"/>
      <c r="G13" s="9"/>
      <c r="H13" s="9"/>
      <c r="I13" s="9"/>
      <c r="J13" s="9"/>
      <c r="K13" s="9"/>
      <c r="L13" s="9"/>
      <c r="M13" s="35"/>
    </row>
    <row r="14" spans="1:14" ht="20.25" x14ac:dyDescent="0.3">
      <c r="A14" s="32"/>
      <c r="B14" s="30" t="s">
        <v>14</v>
      </c>
      <c r="C14" s="31">
        <f t="shared" ref="C14:L14" si="0">SUM(C5:C12)</f>
        <v>26196</v>
      </c>
      <c r="D14" s="31">
        <f t="shared" si="0"/>
        <v>113124</v>
      </c>
      <c r="E14" s="31">
        <f t="shared" si="0"/>
        <v>56854</v>
      </c>
      <c r="F14" s="31">
        <f t="shared" si="0"/>
        <v>56270</v>
      </c>
      <c r="G14" s="31">
        <f t="shared" si="0"/>
        <v>615</v>
      </c>
      <c r="H14" s="31">
        <f t="shared" si="0"/>
        <v>4775</v>
      </c>
      <c r="I14" s="31">
        <f t="shared" si="0"/>
        <v>11811</v>
      </c>
      <c r="J14" s="31">
        <f t="shared" si="0"/>
        <v>50891</v>
      </c>
      <c r="K14" s="31">
        <f t="shared" si="0"/>
        <v>22468</v>
      </c>
      <c r="L14" s="31">
        <f t="shared" si="0"/>
        <v>22564</v>
      </c>
      <c r="M14" s="33"/>
    </row>
    <row r="15" spans="1:14" ht="20.25" x14ac:dyDescent="0.3">
      <c r="A15" s="32"/>
      <c r="B15" s="15" t="s">
        <v>97</v>
      </c>
      <c r="C15" s="31">
        <f t="shared" ref="C15:L15" si="1">SUM(C5:C9)</f>
        <v>20119</v>
      </c>
      <c r="D15" s="31">
        <f t="shared" si="1"/>
        <v>83664</v>
      </c>
      <c r="E15" s="31">
        <f t="shared" si="1"/>
        <v>42126</v>
      </c>
      <c r="F15" s="31">
        <f t="shared" si="1"/>
        <v>41538</v>
      </c>
      <c r="G15" s="31">
        <f t="shared" si="1"/>
        <v>451</v>
      </c>
      <c r="H15" s="31">
        <f t="shared" si="1"/>
        <v>3290</v>
      </c>
      <c r="I15" s="31">
        <f t="shared" si="1"/>
        <v>8624</v>
      </c>
      <c r="J15" s="31">
        <f t="shared" si="1"/>
        <v>37756</v>
      </c>
      <c r="K15" s="31">
        <f t="shared" si="1"/>
        <v>16790</v>
      </c>
      <c r="L15" s="31">
        <f t="shared" si="1"/>
        <v>16753</v>
      </c>
      <c r="M15" s="27"/>
      <c r="N15" s="27"/>
    </row>
    <row r="17" spans="5:5" x14ac:dyDescent="0.2">
      <c r="E17" s="27"/>
    </row>
  </sheetData>
  <mergeCells count="2">
    <mergeCell ref="A1:L1"/>
    <mergeCell ref="A2:L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N15" sqref="N15"/>
    </sheetView>
  </sheetViews>
  <sheetFormatPr defaultRowHeight="14.25" x14ac:dyDescent="0.2"/>
  <cols>
    <col min="2" max="2" width="16.375" customWidth="1"/>
    <col min="3" max="3" width="9.75" customWidth="1"/>
    <col min="4" max="4" width="9.625" customWidth="1"/>
    <col min="7" max="7" width="10.125" customWidth="1"/>
    <col min="8" max="8" width="9.75" customWidth="1"/>
    <col min="9" max="9" width="9.625" customWidth="1"/>
    <col min="10" max="10" width="9.75" customWidth="1"/>
    <col min="11" max="11" width="9.625" customWidth="1"/>
    <col min="12" max="12" width="10.125" customWidth="1"/>
  </cols>
  <sheetData>
    <row r="1" spans="1:14" ht="20.25" x14ac:dyDescent="0.3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4" ht="20.25" x14ac:dyDescent="0.3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4" ht="20.25" x14ac:dyDescent="0.3">
      <c r="A3" s="1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 ht="20.25" x14ac:dyDescent="0.3">
      <c r="A4" s="3" t="s">
        <v>3</v>
      </c>
      <c r="B4" s="3" t="s">
        <v>15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</row>
    <row r="5" spans="1:14" ht="20.25" x14ac:dyDescent="0.3">
      <c r="A5" s="4">
        <v>1</v>
      </c>
      <c r="B5" s="5" t="s">
        <v>88</v>
      </c>
      <c r="C5" s="6">
        <v>5161</v>
      </c>
      <c r="D5" s="7">
        <v>15842</v>
      </c>
      <c r="E5" s="6">
        <v>8039</v>
      </c>
      <c r="F5" s="6">
        <v>7803</v>
      </c>
      <c r="G5" s="6">
        <v>120</v>
      </c>
      <c r="H5" s="6">
        <v>796</v>
      </c>
      <c r="I5" s="6">
        <v>2076</v>
      </c>
      <c r="J5" s="6">
        <v>6332</v>
      </c>
      <c r="K5" s="6">
        <v>3344</v>
      </c>
      <c r="L5" s="6">
        <v>3174</v>
      </c>
      <c r="M5" s="27"/>
    </row>
    <row r="6" spans="1:14" ht="20.25" x14ac:dyDescent="0.3">
      <c r="A6" s="4">
        <v>2</v>
      </c>
      <c r="B6" s="5" t="s">
        <v>89</v>
      </c>
      <c r="C6" s="6">
        <v>3416</v>
      </c>
      <c r="D6" s="6">
        <v>9241</v>
      </c>
      <c r="E6" s="6">
        <v>4613</v>
      </c>
      <c r="F6" s="6">
        <v>4628</v>
      </c>
      <c r="G6" s="6">
        <v>73</v>
      </c>
      <c r="H6" s="6">
        <v>452</v>
      </c>
      <c r="I6" s="6">
        <v>1172</v>
      </c>
      <c r="J6" s="6">
        <v>3347</v>
      </c>
      <c r="K6" s="6">
        <v>1858</v>
      </c>
      <c r="L6" s="6">
        <v>2339</v>
      </c>
      <c r="M6" s="27"/>
    </row>
    <row r="7" spans="1:14" ht="20.25" x14ac:dyDescent="0.3">
      <c r="A7" s="4">
        <v>3</v>
      </c>
      <c r="B7" s="5" t="s">
        <v>90</v>
      </c>
      <c r="C7" s="8">
        <v>3953</v>
      </c>
      <c r="D7" s="6">
        <v>13936</v>
      </c>
      <c r="E7" s="6">
        <v>6959</v>
      </c>
      <c r="F7" s="6">
        <v>6977</v>
      </c>
      <c r="G7" s="6">
        <v>92</v>
      </c>
      <c r="H7" s="6">
        <v>637</v>
      </c>
      <c r="I7" s="6">
        <v>1792</v>
      </c>
      <c r="J7" s="6">
        <v>5435</v>
      </c>
      <c r="K7" s="6">
        <v>2703</v>
      </c>
      <c r="L7" s="6">
        <v>3277</v>
      </c>
      <c r="M7" s="29"/>
    </row>
    <row r="8" spans="1:14" ht="20.25" x14ac:dyDescent="0.3">
      <c r="A8" s="4">
        <v>4</v>
      </c>
      <c r="B8" s="5" t="s">
        <v>91</v>
      </c>
      <c r="C8" s="6">
        <v>2194</v>
      </c>
      <c r="D8" s="6">
        <v>5676</v>
      </c>
      <c r="E8" s="6">
        <v>2785</v>
      </c>
      <c r="F8" s="6">
        <v>2891</v>
      </c>
      <c r="G8" s="6">
        <v>39</v>
      </c>
      <c r="H8" s="6">
        <v>344</v>
      </c>
      <c r="I8" s="6">
        <v>662</v>
      </c>
      <c r="J8" s="6">
        <v>1865</v>
      </c>
      <c r="K8" s="6">
        <v>1182</v>
      </c>
      <c r="L8" s="6">
        <v>1584</v>
      </c>
      <c r="M8" s="33"/>
    </row>
    <row r="9" spans="1:14" ht="20.25" x14ac:dyDescent="0.3">
      <c r="A9" s="4">
        <v>5</v>
      </c>
      <c r="B9" s="5" t="s">
        <v>92</v>
      </c>
      <c r="C9" s="9">
        <v>5182</v>
      </c>
      <c r="D9" s="9">
        <v>15162</v>
      </c>
      <c r="E9" s="9">
        <v>7641</v>
      </c>
      <c r="F9" s="9">
        <v>7521</v>
      </c>
      <c r="G9" s="9">
        <v>94</v>
      </c>
      <c r="H9" s="9">
        <v>732</v>
      </c>
      <c r="I9" s="9">
        <v>1928</v>
      </c>
      <c r="J9" s="9">
        <v>5719</v>
      </c>
      <c r="K9" s="9">
        <v>3156</v>
      </c>
      <c r="L9" s="9">
        <v>3533</v>
      </c>
      <c r="M9" s="36"/>
    </row>
    <row r="10" spans="1:14" ht="20.25" x14ac:dyDescent="0.3">
      <c r="A10" s="4">
        <v>6</v>
      </c>
      <c r="B10" s="5" t="s">
        <v>93</v>
      </c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4" ht="20.25" x14ac:dyDescent="0.3">
      <c r="A11" s="5"/>
      <c r="B11" s="5" t="s">
        <v>94</v>
      </c>
      <c r="C11" s="44">
        <v>4351</v>
      </c>
      <c r="D11" s="44">
        <v>22450</v>
      </c>
      <c r="E11" s="44">
        <v>11188</v>
      </c>
      <c r="F11" s="44">
        <v>11262</v>
      </c>
      <c r="G11" s="44">
        <v>129</v>
      </c>
      <c r="H11" s="44">
        <v>1132</v>
      </c>
      <c r="I11" s="44">
        <v>2506</v>
      </c>
      <c r="J11" s="44">
        <v>10010</v>
      </c>
      <c r="K11" s="44">
        <v>4247</v>
      </c>
      <c r="L11" s="44">
        <v>4426</v>
      </c>
      <c r="M11" s="27"/>
    </row>
    <row r="12" spans="1:14" ht="20.25" x14ac:dyDescent="0.3">
      <c r="A12" s="24"/>
      <c r="B12" s="5" t="s">
        <v>95</v>
      </c>
      <c r="C12" s="44">
        <v>1726</v>
      </c>
      <c r="D12" s="44">
        <v>8217</v>
      </c>
      <c r="E12" s="44">
        <v>4142</v>
      </c>
      <c r="F12" s="44">
        <v>4075</v>
      </c>
      <c r="G12" s="44">
        <v>49</v>
      </c>
      <c r="H12" s="44">
        <v>425</v>
      </c>
      <c r="I12" s="44">
        <v>824</v>
      </c>
      <c r="J12" s="44">
        <v>3740</v>
      </c>
      <c r="K12" s="44">
        <v>1651</v>
      </c>
      <c r="L12" s="44">
        <v>1528</v>
      </c>
      <c r="M12" s="27"/>
    </row>
    <row r="13" spans="1:14" ht="20.25" x14ac:dyDescent="0.3">
      <c r="A13" s="24"/>
      <c r="B13" s="24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4" ht="20.25" x14ac:dyDescent="0.3">
      <c r="A14" s="32"/>
      <c r="B14" s="30" t="s">
        <v>14</v>
      </c>
      <c r="C14" s="31">
        <f t="shared" ref="C14:L14" si="0">SUM(C5:C12)</f>
        <v>25983</v>
      </c>
      <c r="D14" s="31">
        <f t="shared" si="0"/>
        <v>90524</v>
      </c>
      <c r="E14" s="31">
        <f t="shared" si="0"/>
        <v>45367</v>
      </c>
      <c r="F14" s="31">
        <f t="shared" si="0"/>
        <v>45157</v>
      </c>
      <c r="G14" s="31">
        <f t="shared" si="0"/>
        <v>596</v>
      </c>
      <c r="H14" s="31">
        <f t="shared" si="0"/>
        <v>4518</v>
      </c>
      <c r="I14" s="31">
        <f t="shared" si="0"/>
        <v>10960</v>
      </c>
      <c r="J14" s="31">
        <f t="shared" si="0"/>
        <v>36448</v>
      </c>
      <c r="K14" s="31">
        <f t="shared" si="0"/>
        <v>18141</v>
      </c>
      <c r="L14" s="31">
        <f t="shared" si="0"/>
        <v>19861</v>
      </c>
      <c r="M14" s="27"/>
    </row>
    <row r="15" spans="1:14" ht="20.25" x14ac:dyDescent="0.3">
      <c r="A15" s="32"/>
      <c r="B15" s="15" t="s">
        <v>97</v>
      </c>
      <c r="C15" s="31">
        <f t="shared" ref="C15:L15" si="1">SUM(C5:C9)</f>
        <v>19906</v>
      </c>
      <c r="D15" s="31">
        <f t="shared" si="1"/>
        <v>59857</v>
      </c>
      <c r="E15" s="31">
        <f t="shared" si="1"/>
        <v>30037</v>
      </c>
      <c r="F15" s="31">
        <f t="shared" si="1"/>
        <v>29820</v>
      </c>
      <c r="G15" s="31">
        <f t="shared" si="1"/>
        <v>418</v>
      </c>
      <c r="H15" s="31">
        <f t="shared" si="1"/>
        <v>2961</v>
      </c>
      <c r="I15" s="31">
        <f t="shared" si="1"/>
        <v>7630</v>
      </c>
      <c r="J15" s="31">
        <f t="shared" si="1"/>
        <v>22698</v>
      </c>
      <c r="K15" s="31">
        <f t="shared" si="1"/>
        <v>12243</v>
      </c>
      <c r="L15" s="31">
        <f t="shared" si="1"/>
        <v>13907</v>
      </c>
      <c r="M15" s="27"/>
      <c r="N15" s="27"/>
    </row>
    <row r="16" spans="1:14" x14ac:dyDescent="0.2">
      <c r="F16" s="27"/>
      <c r="H16" s="27"/>
    </row>
    <row r="17" spans="4:13" x14ac:dyDescent="0.2">
      <c r="D17" s="27"/>
      <c r="G17" s="27"/>
    </row>
    <row r="19" spans="4:13" x14ac:dyDescent="0.2">
      <c r="E19" s="27"/>
      <c r="M19" s="27"/>
    </row>
  </sheetData>
  <mergeCells count="2">
    <mergeCell ref="A1:L1"/>
    <mergeCell ref="A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opLeftCell="B1" workbookViewId="0">
      <selection activeCell="E17" sqref="E17"/>
    </sheetView>
  </sheetViews>
  <sheetFormatPr defaultRowHeight="14.25" x14ac:dyDescent="0.2"/>
  <cols>
    <col min="2" max="2" width="16.375" customWidth="1"/>
    <col min="13" max="13" width="10.375" customWidth="1"/>
    <col min="16" max="16" width="12.875" customWidth="1"/>
  </cols>
  <sheetData>
    <row r="1" spans="1:16" ht="20.25" x14ac:dyDescent="0.3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20.25" x14ac:dyDescent="0.3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23.25" x14ac:dyDescent="0.5">
      <c r="A3" s="1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0"/>
      <c r="O3" s="10"/>
    </row>
    <row r="4" spans="1:16" ht="23.25" x14ac:dyDescent="0.5">
      <c r="A4" s="3" t="s">
        <v>3</v>
      </c>
      <c r="B4" s="3" t="s">
        <v>15</v>
      </c>
      <c r="C4" s="3" t="s">
        <v>18</v>
      </c>
      <c r="D4" s="3" t="s">
        <v>19</v>
      </c>
      <c r="E4" s="3" t="s">
        <v>20</v>
      </c>
      <c r="F4" s="3" t="s">
        <v>21</v>
      </c>
      <c r="G4" s="3" t="s">
        <v>22</v>
      </c>
      <c r="H4" s="3" t="s">
        <v>23</v>
      </c>
      <c r="I4" s="3" t="s">
        <v>24</v>
      </c>
      <c r="J4" s="3" t="s">
        <v>25</v>
      </c>
      <c r="K4" s="3" t="s">
        <v>26</v>
      </c>
      <c r="L4" s="3" t="s">
        <v>27</v>
      </c>
      <c r="M4" s="3" t="s">
        <v>28</v>
      </c>
      <c r="N4" s="11" t="s">
        <v>29</v>
      </c>
      <c r="O4" s="12" t="s">
        <v>30</v>
      </c>
      <c r="P4" s="15" t="s">
        <v>31</v>
      </c>
    </row>
    <row r="5" spans="1:16" ht="20.25" x14ac:dyDescent="0.3">
      <c r="A5" s="4">
        <v>1</v>
      </c>
      <c r="B5" s="5" t="s">
        <v>88</v>
      </c>
      <c r="C5" s="6">
        <v>228</v>
      </c>
      <c r="D5" s="7">
        <v>82</v>
      </c>
      <c r="E5" s="6">
        <v>99</v>
      </c>
      <c r="F5" s="6">
        <v>115</v>
      </c>
      <c r="G5" s="6">
        <v>89</v>
      </c>
      <c r="H5" s="6">
        <v>106</v>
      </c>
      <c r="I5" s="6">
        <v>108</v>
      </c>
      <c r="J5" s="6">
        <v>59</v>
      </c>
      <c r="K5" s="6">
        <v>36</v>
      </c>
      <c r="L5" s="6">
        <v>0</v>
      </c>
      <c r="M5" s="6">
        <v>10</v>
      </c>
      <c r="N5" s="6">
        <v>45</v>
      </c>
      <c r="O5" s="6">
        <v>12</v>
      </c>
      <c r="P5" s="9">
        <v>0</v>
      </c>
    </row>
    <row r="6" spans="1:16" ht="20.25" x14ac:dyDescent="0.3">
      <c r="A6" s="4">
        <v>2</v>
      </c>
      <c r="B6" s="5" t="s">
        <v>89</v>
      </c>
      <c r="C6" s="6">
        <v>272</v>
      </c>
      <c r="D6" s="6">
        <v>99</v>
      </c>
      <c r="E6" s="6">
        <v>80</v>
      </c>
      <c r="F6" s="6">
        <v>85</v>
      </c>
      <c r="G6" s="6">
        <v>99</v>
      </c>
      <c r="H6" s="6">
        <v>103</v>
      </c>
      <c r="I6" s="6">
        <v>97</v>
      </c>
      <c r="J6" s="6">
        <v>42</v>
      </c>
      <c r="K6" s="6">
        <v>149</v>
      </c>
      <c r="L6" s="6">
        <v>23</v>
      </c>
      <c r="M6" s="6">
        <v>12</v>
      </c>
      <c r="N6" s="6">
        <v>22</v>
      </c>
      <c r="O6" s="6">
        <v>11</v>
      </c>
      <c r="P6" s="9">
        <v>0</v>
      </c>
    </row>
    <row r="7" spans="1:16" ht="20.25" x14ac:dyDescent="0.3">
      <c r="A7" s="4">
        <v>3</v>
      </c>
      <c r="B7" s="5" t="s">
        <v>90</v>
      </c>
      <c r="C7" s="8">
        <v>293</v>
      </c>
      <c r="D7" s="6">
        <v>61</v>
      </c>
      <c r="E7" s="6">
        <v>63</v>
      </c>
      <c r="F7" s="6">
        <v>76</v>
      </c>
      <c r="G7" s="6">
        <v>77</v>
      </c>
      <c r="H7" s="6">
        <v>57</v>
      </c>
      <c r="I7" s="6">
        <v>65</v>
      </c>
      <c r="J7" s="6">
        <v>26</v>
      </c>
      <c r="K7" s="6">
        <v>63</v>
      </c>
      <c r="L7" s="6">
        <v>32</v>
      </c>
      <c r="M7" s="6">
        <v>3</v>
      </c>
      <c r="N7" s="6">
        <v>38</v>
      </c>
      <c r="O7" s="6">
        <v>13</v>
      </c>
      <c r="P7" s="9">
        <v>1</v>
      </c>
    </row>
    <row r="8" spans="1:16" ht="20.25" x14ac:dyDescent="0.3">
      <c r="A8" s="4">
        <v>4</v>
      </c>
      <c r="B8" s="5" t="s">
        <v>91</v>
      </c>
      <c r="C8" s="6">
        <v>84</v>
      </c>
      <c r="D8" s="6">
        <v>46</v>
      </c>
      <c r="E8" s="6">
        <v>38</v>
      </c>
      <c r="F8" s="6">
        <v>39</v>
      </c>
      <c r="G8" s="6">
        <v>52</v>
      </c>
      <c r="H8" s="6">
        <v>36</v>
      </c>
      <c r="I8" s="6">
        <v>40</v>
      </c>
      <c r="J8" s="6">
        <v>15</v>
      </c>
      <c r="K8" s="6">
        <v>74</v>
      </c>
      <c r="L8" s="6">
        <v>0</v>
      </c>
      <c r="M8" s="6">
        <v>3</v>
      </c>
      <c r="N8" s="6">
        <v>59</v>
      </c>
      <c r="O8" s="6">
        <v>10</v>
      </c>
      <c r="P8" s="9">
        <v>0</v>
      </c>
    </row>
    <row r="9" spans="1:16" ht="20.25" x14ac:dyDescent="0.3">
      <c r="A9" s="4">
        <v>5</v>
      </c>
      <c r="B9" s="5" t="s">
        <v>92</v>
      </c>
      <c r="C9" s="9">
        <v>466</v>
      </c>
      <c r="D9" s="9">
        <v>142</v>
      </c>
      <c r="E9" s="9">
        <v>134</v>
      </c>
      <c r="F9" s="9">
        <v>151</v>
      </c>
      <c r="G9" s="9">
        <v>180</v>
      </c>
      <c r="H9" s="9">
        <v>166</v>
      </c>
      <c r="I9" s="9">
        <v>144</v>
      </c>
      <c r="J9" s="9">
        <v>75</v>
      </c>
      <c r="K9" s="9">
        <v>258</v>
      </c>
      <c r="L9" s="9">
        <v>27</v>
      </c>
      <c r="M9" s="6">
        <v>11</v>
      </c>
      <c r="N9" s="13">
        <v>57</v>
      </c>
      <c r="O9" s="13">
        <v>14</v>
      </c>
      <c r="P9" s="9">
        <v>1</v>
      </c>
    </row>
    <row r="10" spans="1:16" ht="20.25" x14ac:dyDescent="0.3">
      <c r="A10" s="4">
        <v>6</v>
      </c>
      <c r="B10" s="5" t="s">
        <v>93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" t="s">
        <v>96</v>
      </c>
      <c r="O10" s="5">
        <v>13</v>
      </c>
      <c r="P10" s="24">
        <v>0</v>
      </c>
    </row>
    <row r="11" spans="1:16" ht="20.25" x14ac:dyDescent="0.3">
      <c r="A11" s="5"/>
      <c r="B11" s="5" t="s">
        <v>94</v>
      </c>
      <c r="C11" s="46">
        <v>1449</v>
      </c>
      <c r="D11" s="46">
        <v>367</v>
      </c>
      <c r="E11" s="46">
        <v>408</v>
      </c>
      <c r="F11" s="46">
        <v>366</v>
      </c>
      <c r="G11" s="46">
        <v>403</v>
      </c>
      <c r="H11" s="46">
        <v>403</v>
      </c>
      <c r="I11" s="46">
        <v>329</v>
      </c>
      <c r="J11" s="46">
        <v>192</v>
      </c>
      <c r="K11" s="46">
        <v>2076</v>
      </c>
      <c r="L11" s="47">
        <v>2019</v>
      </c>
      <c r="M11" s="6">
        <v>0</v>
      </c>
      <c r="N11" s="5"/>
      <c r="O11" s="5"/>
      <c r="P11" s="24"/>
    </row>
    <row r="12" spans="1:16" ht="20.25" x14ac:dyDescent="0.3">
      <c r="A12" s="24"/>
      <c r="B12" s="5" t="s">
        <v>95</v>
      </c>
      <c r="C12" s="46">
        <v>490</v>
      </c>
      <c r="D12" s="46">
        <v>188</v>
      </c>
      <c r="E12" s="46">
        <v>172</v>
      </c>
      <c r="F12" s="46">
        <v>160</v>
      </c>
      <c r="G12" s="46">
        <v>180</v>
      </c>
      <c r="H12" s="46">
        <v>179</v>
      </c>
      <c r="I12" s="46">
        <v>165</v>
      </c>
      <c r="J12" s="46">
        <v>80</v>
      </c>
      <c r="K12" s="46">
        <v>355</v>
      </c>
      <c r="L12" s="47">
        <v>0</v>
      </c>
      <c r="M12" s="6">
        <v>0</v>
      </c>
      <c r="N12" s="14"/>
      <c r="O12" s="14"/>
      <c r="P12" s="24"/>
    </row>
    <row r="13" spans="1:16" ht="20.25" x14ac:dyDescent="0.3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20.25" x14ac:dyDescent="0.3">
      <c r="A14" s="24"/>
      <c r="B14" s="30" t="s">
        <v>14</v>
      </c>
      <c r="C14" s="31">
        <f t="shared" ref="C14:P14" si="0">SUM(C5:C12)</f>
        <v>3282</v>
      </c>
      <c r="D14" s="31">
        <f t="shared" si="0"/>
        <v>985</v>
      </c>
      <c r="E14" s="31">
        <f t="shared" si="0"/>
        <v>994</v>
      </c>
      <c r="F14" s="31">
        <f t="shared" si="0"/>
        <v>992</v>
      </c>
      <c r="G14" s="31">
        <f t="shared" si="0"/>
        <v>1080</v>
      </c>
      <c r="H14" s="31">
        <f t="shared" si="0"/>
        <v>1050</v>
      </c>
      <c r="I14" s="31">
        <f t="shared" si="0"/>
        <v>948</v>
      </c>
      <c r="J14" s="31">
        <f t="shared" si="0"/>
        <v>489</v>
      </c>
      <c r="K14" s="31">
        <f t="shared" si="0"/>
        <v>3011</v>
      </c>
      <c r="L14" s="31">
        <f t="shared" si="0"/>
        <v>2101</v>
      </c>
      <c r="M14" s="31">
        <f t="shared" si="0"/>
        <v>39</v>
      </c>
      <c r="N14" s="31">
        <f t="shared" si="0"/>
        <v>221</v>
      </c>
      <c r="O14" s="31">
        <f t="shared" si="0"/>
        <v>73</v>
      </c>
      <c r="P14" s="31">
        <f t="shared" si="0"/>
        <v>2</v>
      </c>
    </row>
    <row r="15" spans="1:16" ht="20.25" x14ac:dyDescent="0.3">
      <c r="B15" s="15" t="s">
        <v>97</v>
      </c>
      <c r="C15" s="31">
        <f t="shared" ref="C15:P15" si="1">SUM(C5:C9)</f>
        <v>1343</v>
      </c>
      <c r="D15" s="31">
        <f t="shared" si="1"/>
        <v>430</v>
      </c>
      <c r="E15" s="31">
        <f t="shared" si="1"/>
        <v>414</v>
      </c>
      <c r="F15" s="31">
        <f t="shared" si="1"/>
        <v>466</v>
      </c>
      <c r="G15" s="31">
        <f t="shared" si="1"/>
        <v>497</v>
      </c>
      <c r="H15" s="31">
        <f t="shared" si="1"/>
        <v>468</v>
      </c>
      <c r="I15" s="31">
        <f t="shared" si="1"/>
        <v>454</v>
      </c>
      <c r="J15" s="31">
        <f t="shared" si="1"/>
        <v>217</v>
      </c>
      <c r="K15" s="31">
        <f t="shared" si="1"/>
        <v>580</v>
      </c>
      <c r="L15" s="31">
        <f t="shared" si="1"/>
        <v>82</v>
      </c>
      <c r="M15" s="31">
        <f t="shared" si="1"/>
        <v>39</v>
      </c>
      <c r="N15" s="31">
        <f t="shared" si="1"/>
        <v>221</v>
      </c>
      <c r="O15" s="31">
        <f t="shared" si="1"/>
        <v>60</v>
      </c>
      <c r="P15" s="31">
        <f t="shared" si="1"/>
        <v>2</v>
      </c>
    </row>
  </sheetData>
  <mergeCells count="2">
    <mergeCell ref="A1:P1"/>
    <mergeCell ref="A2:P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B18" sqref="B18"/>
    </sheetView>
  </sheetViews>
  <sheetFormatPr defaultRowHeight="14.25" x14ac:dyDescent="0.2"/>
  <cols>
    <col min="2" max="2" width="16" customWidth="1"/>
    <col min="3" max="3" width="9.625" customWidth="1"/>
    <col min="4" max="4" width="9.375" customWidth="1"/>
    <col min="5" max="6" width="9.625" customWidth="1"/>
    <col min="7" max="7" width="10.125" customWidth="1"/>
    <col min="8" max="8" width="10" customWidth="1"/>
    <col min="9" max="9" width="11.125" customWidth="1"/>
    <col min="10" max="10" width="10.75" customWidth="1"/>
    <col min="11" max="11" width="11.125" customWidth="1"/>
    <col min="12" max="12" width="11.5" customWidth="1"/>
    <col min="13" max="13" width="12.125" customWidth="1"/>
  </cols>
  <sheetData>
    <row r="1" spans="1:15" ht="20.25" x14ac:dyDescent="0.3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5" ht="20.25" x14ac:dyDescent="0.3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5" ht="20.25" x14ac:dyDescent="0.3">
      <c r="A3" s="1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ht="20.25" x14ac:dyDescent="0.3">
      <c r="A4" s="16" t="s">
        <v>3</v>
      </c>
      <c r="B4" s="16" t="s">
        <v>15</v>
      </c>
      <c r="C4" s="16" t="s">
        <v>33</v>
      </c>
      <c r="D4" s="16" t="s">
        <v>34</v>
      </c>
      <c r="E4" s="3" t="s">
        <v>35</v>
      </c>
      <c r="F4" s="16" t="s">
        <v>36</v>
      </c>
      <c r="G4" s="16" t="s">
        <v>13</v>
      </c>
      <c r="H4" s="16" t="s">
        <v>37</v>
      </c>
      <c r="I4" s="16" t="s">
        <v>38</v>
      </c>
      <c r="J4" s="16" t="s">
        <v>39</v>
      </c>
      <c r="K4" s="16" t="s">
        <v>40</v>
      </c>
      <c r="L4" s="16" t="s">
        <v>41</v>
      </c>
      <c r="M4" s="16" t="s">
        <v>42</v>
      </c>
    </row>
    <row r="5" spans="1:15" ht="20.25" x14ac:dyDescent="0.3">
      <c r="A5" s="4">
        <v>1</v>
      </c>
      <c r="B5" s="5" t="s">
        <v>88</v>
      </c>
      <c r="C5" s="6">
        <v>916</v>
      </c>
      <c r="D5" s="6">
        <v>1519</v>
      </c>
      <c r="E5" s="6">
        <v>10917</v>
      </c>
      <c r="F5" s="6">
        <v>6111</v>
      </c>
      <c r="G5" s="6">
        <v>3174</v>
      </c>
      <c r="H5" s="6">
        <v>33</v>
      </c>
      <c r="I5" s="6">
        <v>1999</v>
      </c>
      <c r="J5" s="6">
        <v>721</v>
      </c>
      <c r="K5" s="6">
        <v>3709</v>
      </c>
      <c r="L5" s="6">
        <v>4508</v>
      </c>
      <c r="M5" s="6">
        <v>2099</v>
      </c>
    </row>
    <row r="6" spans="1:15" ht="20.25" x14ac:dyDescent="0.3">
      <c r="A6" s="4">
        <v>2</v>
      </c>
      <c r="B6" s="5" t="s">
        <v>89</v>
      </c>
      <c r="C6" s="6">
        <v>525</v>
      </c>
      <c r="D6" s="6">
        <v>832</v>
      </c>
      <c r="E6" s="6">
        <v>5224</v>
      </c>
      <c r="F6" s="6">
        <v>2953</v>
      </c>
      <c r="G6" s="6">
        <v>2339</v>
      </c>
      <c r="H6" s="6">
        <v>12</v>
      </c>
      <c r="I6" s="6">
        <v>980</v>
      </c>
      <c r="J6" s="6">
        <v>538</v>
      </c>
      <c r="K6" s="6">
        <v>1660</v>
      </c>
      <c r="L6" s="6">
        <v>2207</v>
      </c>
      <c r="M6" s="6">
        <v>1013</v>
      </c>
    </row>
    <row r="7" spans="1:15" ht="20.25" x14ac:dyDescent="0.3">
      <c r="A7" s="4">
        <v>3</v>
      </c>
      <c r="B7" s="5" t="s">
        <v>90</v>
      </c>
      <c r="C7" s="38">
        <v>729</v>
      </c>
      <c r="D7" s="39">
        <v>1013</v>
      </c>
      <c r="E7" s="40">
        <v>6977</v>
      </c>
      <c r="F7" s="40">
        <v>4521</v>
      </c>
      <c r="G7" s="6">
        <v>3277</v>
      </c>
      <c r="H7" s="40">
        <v>20</v>
      </c>
      <c r="I7" s="40">
        <v>2160</v>
      </c>
      <c r="J7" s="41">
        <v>462</v>
      </c>
      <c r="K7" s="41">
        <v>2449</v>
      </c>
      <c r="L7" s="40">
        <v>2723</v>
      </c>
      <c r="M7" s="7">
        <v>2189</v>
      </c>
    </row>
    <row r="8" spans="1:15" ht="20.25" x14ac:dyDescent="0.3">
      <c r="A8" s="4">
        <v>4</v>
      </c>
      <c r="B8" s="5" t="s">
        <v>91</v>
      </c>
      <c r="C8" s="17">
        <v>383</v>
      </c>
      <c r="D8" s="6">
        <v>480</v>
      </c>
      <c r="E8" s="17">
        <v>2811</v>
      </c>
      <c r="F8" s="17">
        <v>1835</v>
      </c>
      <c r="G8" s="6">
        <v>1584</v>
      </c>
      <c r="H8" s="17">
        <v>5</v>
      </c>
      <c r="I8" s="17">
        <v>515</v>
      </c>
      <c r="J8" s="8">
        <v>191</v>
      </c>
      <c r="K8" s="8">
        <v>1002</v>
      </c>
      <c r="L8" s="8">
        <v>1363</v>
      </c>
      <c r="M8" s="6">
        <v>546</v>
      </c>
    </row>
    <row r="9" spans="1:15" ht="20.25" x14ac:dyDescent="0.3">
      <c r="A9" s="4">
        <v>5</v>
      </c>
      <c r="B9" s="5" t="s">
        <v>92</v>
      </c>
      <c r="C9" s="25">
        <v>826</v>
      </c>
      <c r="D9" s="6">
        <v>1397</v>
      </c>
      <c r="E9" s="26">
        <v>8329</v>
      </c>
      <c r="F9" s="26">
        <v>5042</v>
      </c>
      <c r="G9" s="9">
        <v>3533</v>
      </c>
      <c r="H9" s="26">
        <v>24</v>
      </c>
      <c r="I9" s="26">
        <v>1539</v>
      </c>
      <c r="J9" s="26">
        <v>548</v>
      </c>
      <c r="K9" s="67">
        <v>2883</v>
      </c>
      <c r="L9" s="26">
        <v>3708</v>
      </c>
      <c r="M9" s="26">
        <v>1719</v>
      </c>
    </row>
    <row r="10" spans="1:15" ht="20.25" x14ac:dyDescent="0.3">
      <c r="A10" s="4">
        <v>6</v>
      </c>
      <c r="B10" s="5" t="s">
        <v>93</v>
      </c>
      <c r="C10" s="13"/>
      <c r="D10" s="13"/>
      <c r="E10" s="13"/>
      <c r="F10" s="13"/>
      <c r="G10" s="13"/>
      <c r="H10" s="13"/>
      <c r="I10" s="13"/>
      <c r="J10" s="13"/>
      <c r="K10" s="68"/>
      <c r="L10" s="13"/>
      <c r="M10" s="6"/>
    </row>
    <row r="11" spans="1:15" ht="20.25" x14ac:dyDescent="0.3">
      <c r="A11" s="5"/>
      <c r="B11" s="5" t="s">
        <v>94</v>
      </c>
      <c r="C11" s="48">
        <v>1261</v>
      </c>
      <c r="D11" s="49">
        <v>1356</v>
      </c>
      <c r="E11" s="50">
        <v>7663</v>
      </c>
      <c r="F11" s="51">
        <v>4592</v>
      </c>
      <c r="G11" s="46">
        <v>3248</v>
      </c>
      <c r="H11" s="52">
        <v>2625</v>
      </c>
      <c r="I11" s="48">
        <v>1525</v>
      </c>
      <c r="J11" s="53">
        <v>547</v>
      </c>
      <c r="K11" s="48">
        <v>2945</v>
      </c>
      <c r="L11" s="54">
        <v>3783</v>
      </c>
      <c r="M11" s="54">
        <v>1548</v>
      </c>
    </row>
    <row r="12" spans="1:15" ht="20.25" x14ac:dyDescent="0.3">
      <c r="A12" s="24"/>
      <c r="B12" s="5" t="s">
        <v>95</v>
      </c>
      <c r="C12" s="48">
        <v>474</v>
      </c>
      <c r="D12" s="49">
        <v>1241</v>
      </c>
      <c r="E12" s="50">
        <v>934</v>
      </c>
      <c r="F12" s="51">
        <v>934</v>
      </c>
      <c r="G12" s="46">
        <v>479</v>
      </c>
      <c r="H12" s="52">
        <v>1808</v>
      </c>
      <c r="I12" s="48">
        <v>2200</v>
      </c>
      <c r="J12" s="53">
        <v>2488</v>
      </c>
      <c r="K12" s="48">
        <v>2903</v>
      </c>
      <c r="L12" s="54">
        <v>1528</v>
      </c>
      <c r="M12" s="54">
        <v>43</v>
      </c>
    </row>
    <row r="13" spans="1:15" ht="20.25" x14ac:dyDescent="0.3">
      <c r="A13" s="24"/>
      <c r="B13" s="24"/>
      <c r="C13" s="9"/>
      <c r="D13" s="9"/>
      <c r="E13" s="9"/>
      <c r="F13" s="9"/>
      <c r="G13" s="9"/>
      <c r="H13" s="9"/>
      <c r="I13" s="9"/>
      <c r="J13" s="9"/>
      <c r="K13" s="63"/>
      <c r="L13" s="9"/>
      <c r="M13" s="9"/>
      <c r="N13" s="65"/>
      <c r="O13" s="65"/>
    </row>
    <row r="14" spans="1:15" ht="20.25" x14ac:dyDescent="0.3">
      <c r="A14" s="32"/>
      <c r="B14" s="30" t="s">
        <v>14</v>
      </c>
      <c r="C14" s="31">
        <f t="shared" ref="C14:M14" si="0">SUM(C5:C12)</f>
        <v>5114</v>
      </c>
      <c r="D14" s="31">
        <f t="shared" si="0"/>
        <v>7838</v>
      </c>
      <c r="E14" s="31">
        <f t="shared" si="0"/>
        <v>42855</v>
      </c>
      <c r="F14" s="31">
        <f t="shared" si="0"/>
        <v>25988</v>
      </c>
      <c r="G14" s="31">
        <f t="shared" si="0"/>
        <v>17634</v>
      </c>
      <c r="H14" s="31">
        <f t="shared" si="0"/>
        <v>4527</v>
      </c>
      <c r="I14" s="31">
        <f t="shared" si="0"/>
        <v>10918</v>
      </c>
      <c r="J14" s="31">
        <f t="shared" si="0"/>
        <v>5495</v>
      </c>
      <c r="K14" s="64">
        <f t="shared" si="0"/>
        <v>17551</v>
      </c>
      <c r="L14" s="31">
        <f t="shared" si="0"/>
        <v>19820</v>
      </c>
      <c r="M14" s="31">
        <f t="shared" si="0"/>
        <v>9157</v>
      </c>
      <c r="N14" s="65"/>
      <c r="O14" s="65"/>
    </row>
    <row r="15" spans="1:15" ht="20.25" x14ac:dyDescent="0.3">
      <c r="A15" s="62"/>
      <c r="B15" s="15" t="s">
        <v>97</v>
      </c>
      <c r="C15" s="31">
        <f t="shared" ref="C15:M15" si="1">SUM(C5:C9)</f>
        <v>3379</v>
      </c>
      <c r="D15" s="31">
        <f t="shared" si="1"/>
        <v>5241</v>
      </c>
      <c r="E15" s="31">
        <f t="shared" si="1"/>
        <v>34258</v>
      </c>
      <c r="F15" s="31">
        <f t="shared" si="1"/>
        <v>20462</v>
      </c>
      <c r="G15" s="31">
        <f t="shared" si="1"/>
        <v>13907</v>
      </c>
      <c r="H15" s="31">
        <f t="shared" si="1"/>
        <v>94</v>
      </c>
      <c r="I15" s="31">
        <f t="shared" si="1"/>
        <v>7193</v>
      </c>
      <c r="J15" s="31">
        <f t="shared" si="1"/>
        <v>2460</v>
      </c>
      <c r="K15" s="64">
        <f t="shared" si="1"/>
        <v>11703</v>
      </c>
      <c r="L15" s="31">
        <f t="shared" si="1"/>
        <v>14509</v>
      </c>
      <c r="M15" s="31">
        <f t="shared" si="1"/>
        <v>7566</v>
      </c>
      <c r="N15" s="66"/>
      <c r="O15" s="66"/>
    </row>
  </sheetData>
  <mergeCells count="2">
    <mergeCell ref="A1:M1"/>
    <mergeCell ref="A2:M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opLeftCell="A4" workbookViewId="0">
      <selection activeCell="M16" sqref="M16"/>
    </sheetView>
  </sheetViews>
  <sheetFormatPr defaultRowHeight="14.25" x14ac:dyDescent="0.2"/>
  <cols>
    <col min="2" max="2" width="15.125" customWidth="1"/>
    <col min="3" max="3" width="9.875" customWidth="1"/>
    <col min="9" max="9" width="9.625" customWidth="1"/>
    <col min="10" max="10" width="9.875" customWidth="1"/>
    <col min="11" max="11" width="9.625" customWidth="1"/>
    <col min="12" max="12" width="9.75" customWidth="1"/>
    <col min="13" max="13" width="12.5" customWidth="1"/>
  </cols>
  <sheetData>
    <row r="1" spans="1:15" ht="20.25" x14ac:dyDescent="0.3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5" ht="20.25" x14ac:dyDescent="0.3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5" ht="20.25" x14ac:dyDescent="0.3">
      <c r="A3" s="1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ht="20.25" x14ac:dyDescent="0.3">
      <c r="A4" s="3" t="s">
        <v>3</v>
      </c>
      <c r="B4" s="3" t="s">
        <v>15</v>
      </c>
      <c r="C4" s="3" t="s">
        <v>8</v>
      </c>
      <c r="D4" s="3" t="s">
        <v>43</v>
      </c>
      <c r="E4" s="3" t="s">
        <v>44</v>
      </c>
      <c r="F4" s="3" t="s">
        <v>45</v>
      </c>
      <c r="G4" s="3" t="s">
        <v>46</v>
      </c>
      <c r="H4" s="3" t="s">
        <v>47</v>
      </c>
      <c r="I4" s="3" t="s">
        <v>48</v>
      </c>
      <c r="J4" s="3" t="s">
        <v>49</v>
      </c>
      <c r="K4" s="3" t="s">
        <v>50</v>
      </c>
      <c r="L4" s="3" t="s">
        <v>51</v>
      </c>
      <c r="M4" s="3" t="s">
        <v>52</v>
      </c>
    </row>
    <row r="5" spans="1:15" ht="20.25" x14ac:dyDescent="0.3">
      <c r="A5" s="4">
        <v>1</v>
      </c>
      <c r="B5" s="5" t="s">
        <v>88</v>
      </c>
      <c r="C5" s="6">
        <v>120</v>
      </c>
      <c r="D5" s="6">
        <v>108</v>
      </c>
      <c r="E5" s="6">
        <v>138</v>
      </c>
      <c r="F5" s="6">
        <v>155</v>
      </c>
      <c r="G5" s="6">
        <v>175</v>
      </c>
      <c r="H5" s="6">
        <v>220</v>
      </c>
      <c r="I5" s="6">
        <v>916</v>
      </c>
      <c r="J5" s="6">
        <v>366</v>
      </c>
      <c r="K5" s="6">
        <v>550</v>
      </c>
      <c r="L5" s="6">
        <v>55</v>
      </c>
      <c r="M5" s="6">
        <v>33</v>
      </c>
    </row>
    <row r="6" spans="1:15" ht="20.25" x14ac:dyDescent="0.3">
      <c r="A6" s="4">
        <v>2</v>
      </c>
      <c r="B6" s="5" t="s">
        <v>89</v>
      </c>
      <c r="C6" s="6">
        <v>73</v>
      </c>
      <c r="D6" s="6">
        <v>81</v>
      </c>
      <c r="E6" s="6">
        <v>103</v>
      </c>
      <c r="F6" s="6">
        <v>91</v>
      </c>
      <c r="G6" s="6">
        <v>87</v>
      </c>
      <c r="H6" s="6">
        <v>90</v>
      </c>
      <c r="I6" s="6">
        <v>525</v>
      </c>
      <c r="J6" s="6">
        <v>257</v>
      </c>
      <c r="K6" s="6">
        <v>268</v>
      </c>
      <c r="L6" s="6">
        <v>15</v>
      </c>
      <c r="M6" s="6">
        <v>13</v>
      </c>
    </row>
    <row r="7" spans="1:15" ht="20.25" x14ac:dyDescent="0.3">
      <c r="A7" s="4">
        <v>3</v>
      </c>
      <c r="B7" s="5" t="s">
        <v>90</v>
      </c>
      <c r="C7" s="6">
        <v>92</v>
      </c>
      <c r="D7" s="6">
        <v>110</v>
      </c>
      <c r="E7" s="6">
        <v>115</v>
      </c>
      <c r="F7" s="6">
        <v>123</v>
      </c>
      <c r="G7" s="6">
        <v>153</v>
      </c>
      <c r="H7" s="6">
        <v>136</v>
      </c>
      <c r="I7" s="6">
        <v>729</v>
      </c>
      <c r="J7" s="6">
        <v>317</v>
      </c>
      <c r="K7" s="6">
        <v>412</v>
      </c>
      <c r="L7" s="6">
        <v>27</v>
      </c>
      <c r="M7" s="6">
        <v>23</v>
      </c>
    </row>
    <row r="8" spans="1:15" ht="20.25" x14ac:dyDescent="0.3">
      <c r="A8" s="4">
        <v>4</v>
      </c>
      <c r="B8" s="5" t="s">
        <v>91</v>
      </c>
      <c r="C8" s="17">
        <v>39</v>
      </c>
      <c r="D8" s="17">
        <v>68</v>
      </c>
      <c r="E8" s="17">
        <v>73</v>
      </c>
      <c r="F8" s="17">
        <v>73</v>
      </c>
      <c r="G8" s="17">
        <v>59</v>
      </c>
      <c r="H8" s="17">
        <v>71</v>
      </c>
      <c r="I8" s="17">
        <v>383</v>
      </c>
      <c r="J8" s="17">
        <v>180</v>
      </c>
      <c r="K8" s="17">
        <v>203</v>
      </c>
      <c r="L8" s="17">
        <v>21</v>
      </c>
      <c r="M8" s="8">
        <v>13</v>
      </c>
    </row>
    <row r="9" spans="1:15" ht="20.25" x14ac:dyDescent="0.3">
      <c r="A9" s="4">
        <v>5</v>
      </c>
      <c r="B9" s="5" t="s">
        <v>92</v>
      </c>
      <c r="C9" s="9">
        <v>94</v>
      </c>
      <c r="D9" s="9">
        <v>116</v>
      </c>
      <c r="E9" s="9">
        <v>141</v>
      </c>
      <c r="F9" s="9">
        <v>166</v>
      </c>
      <c r="G9" s="9">
        <v>152</v>
      </c>
      <c r="H9" s="9">
        <v>157</v>
      </c>
      <c r="I9" s="18">
        <v>826</v>
      </c>
      <c r="J9" s="9">
        <v>351</v>
      </c>
      <c r="K9" s="9">
        <v>475</v>
      </c>
      <c r="L9" s="9">
        <v>34</v>
      </c>
      <c r="M9" s="9">
        <v>16</v>
      </c>
    </row>
    <row r="10" spans="1:15" ht="20.25" x14ac:dyDescent="0.3">
      <c r="A10" s="4">
        <v>6</v>
      </c>
      <c r="B10" s="5" t="s">
        <v>93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5" ht="20.25" x14ac:dyDescent="0.3">
      <c r="A11" s="5"/>
      <c r="B11" s="5" t="s">
        <v>94</v>
      </c>
      <c r="C11" s="55">
        <v>129</v>
      </c>
      <c r="D11" s="55">
        <v>218</v>
      </c>
      <c r="E11" s="55">
        <v>226</v>
      </c>
      <c r="F11" s="55">
        <v>231</v>
      </c>
      <c r="G11" s="55">
        <v>238</v>
      </c>
      <c r="H11" s="55">
        <v>219</v>
      </c>
      <c r="I11" s="55">
        <v>1261</v>
      </c>
      <c r="J11" s="55">
        <v>573</v>
      </c>
      <c r="K11" s="55">
        <v>688</v>
      </c>
      <c r="L11" s="55">
        <v>28</v>
      </c>
      <c r="M11" s="55">
        <v>21</v>
      </c>
      <c r="N11" s="27"/>
      <c r="O11" s="27"/>
    </row>
    <row r="12" spans="1:15" ht="20.25" x14ac:dyDescent="0.3">
      <c r="A12" s="24"/>
      <c r="B12" s="5" t="s">
        <v>95</v>
      </c>
      <c r="C12" s="56">
        <v>49</v>
      </c>
      <c r="D12" s="56">
        <v>75</v>
      </c>
      <c r="E12" s="56">
        <v>79</v>
      </c>
      <c r="F12" s="56">
        <v>82</v>
      </c>
      <c r="G12" s="56">
        <v>91</v>
      </c>
      <c r="H12" s="56">
        <v>98</v>
      </c>
      <c r="I12" s="55">
        <v>474</v>
      </c>
      <c r="J12" s="55">
        <v>203</v>
      </c>
      <c r="K12" s="55">
        <v>271</v>
      </c>
      <c r="L12" s="56">
        <v>30</v>
      </c>
      <c r="M12" s="55">
        <v>15</v>
      </c>
      <c r="N12" s="27"/>
      <c r="O12" s="27"/>
    </row>
    <row r="13" spans="1:15" ht="20.25" x14ac:dyDescent="0.3">
      <c r="A13" s="24"/>
      <c r="B13" s="2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5" ht="20.25" x14ac:dyDescent="0.3">
      <c r="A14" s="32"/>
      <c r="B14" s="30" t="s">
        <v>14</v>
      </c>
      <c r="C14" s="31">
        <f t="shared" ref="C14:M14" si="0">SUM(C5:C12)</f>
        <v>596</v>
      </c>
      <c r="D14" s="31">
        <f t="shared" si="0"/>
        <v>776</v>
      </c>
      <c r="E14" s="31">
        <f t="shared" si="0"/>
        <v>875</v>
      </c>
      <c r="F14" s="31">
        <f t="shared" si="0"/>
        <v>921</v>
      </c>
      <c r="G14" s="31">
        <f t="shared" si="0"/>
        <v>955</v>
      </c>
      <c r="H14" s="31">
        <f t="shared" si="0"/>
        <v>991</v>
      </c>
      <c r="I14" s="31">
        <f t="shared" si="0"/>
        <v>5114</v>
      </c>
      <c r="J14" s="31">
        <f t="shared" si="0"/>
        <v>2247</v>
      </c>
      <c r="K14" s="31">
        <f t="shared" si="0"/>
        <v>2867</v>
      </c>
      <c r="L14" s="31">
        <f t="shared" si="0"/>
        <v>210</v>
      </c>
      <c r="M14" s="31">
        <f t="shared" si="0"/>
        <v>134</v>
      </c>
      <c r="N14" s="27"/>
    </row>
    <row r="15" spans="1:15" ht="20.25" x14ac:dyDescent="0.3">
      <c r="A15" s="62"/>
      <c r="B15" s="15" t="s">
        <v>97</v>
      </c>
      <c r="C15" s="31">
        <f t="shared" ref="C15:M15" si="1">SUM(C5:C9)</f>
        <v>418</v>
      </c>
      <c r="D15" s="31">
        <f t="shared" si="1"/>
        <v>483</v>
      </c>
      <c r="E15" s="31">
        <f t="shared" si="1"/>
        <v>570</v>
      </c>
      <c r="F15" s="31">
        <f t="shared" si="1"/>
        <v>608</v>
      </c>
      <c r="G15" s="31">
        <f t="shared" si="1"/>
        <v>626</v>
      </c>
      <c r="H15" s="31">
        <f t="shared" si="1"/>
        <v>674</v>
      </c>
      <c r="I15" s="31">
        <f t="shared" si="1"/>
        <v>3379</v>
      </c>
      <c r="J15" s="31">
        <f t="shared" si="1"/>
        <v>1471</v>
      </c>
      <c r="K15" s="31">
        <f t="shared" si="1"/>
        <v>1908</v>
      </c>
      <c r="L15" s="31">
        <f t="shared" si="1"/>
        <v>152</v>
      </c>
      <c r="M15" s="31">
        <f t="shared" si="1"/>
        <v>98</v>
      </c>
      <c r="N15" s="66"/>
      <c r="O15" s="66"/>
    </row>
    <row r="16" spans="1:15" x14ac:dyDescent="0.2">
      <c r="C16" s="27"/>
    </row>
  </sheetData>
  <mergeCells count="2">
    <mergeCell ref="A1:M1"/>
    <mergeCell ref="A2: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B15" sqref="B15"/>
    </sheetView>
  </sheetViews>
  <sheetFormatPr defaultRowHeight="14.25" x14ac:dyDescent="0.2"/>
  <cols>
    <col min="2" max="2" width="15.75" customWidth="1"/>
    <col min="7" max="7" width="9.875" customWidth="1"/>
    <col min="8" max="8" width="9.5" customWidth="1"/>
    <col min="9" max="9" width="11.25" customWidth="1"/>
    <col min="10" max="10" width="12.125" customWidth="1"/>
  </cols>
  <sheetData>
    <row r="1" spans="1:15" ht="20.25" x14ac:dyDescent="0.3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5" ht="20.25" x14ac:dyDescent="0.3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</row>
    <row r="3" spans="1:15" ht="20.25" x14ac:dyDescent="0.3">
      <c r="A3" s="1" t="s">
        <v>32</v>
      </c>
      <c r="B3" s="2"/>
      <c r="C3" s="2"/>
      <c r="D3" s="2"/>
      <c r="E3" s="2"/>
      <c r="F3" s="2"/>
      <c r="G3" s="2"/>
      <c r="H3" s="2"/>
      <c r="I3" s="2"/>
      <c r="J3" s="2"/>
    </row>
    <row r="4" spans="1:15" ht="20.25" x14ac:dyDescent="0.3">
      <c r="A4" s="3" t="s">
        <v>3</v>
      </c>
      <c r="B4" s="3" t="s">
        <v>15</v>
      </c>
      <c r="C4" s="3" t="s">
        <v>53</v>
      </c>
      <c r="D4" s="3" t="s">
        <v>54</v>
      </c>
      <c r="E4" s="3" t="s">
        <v>55</v>
      </c>
      <c r="F4" s="3" t="s">
        <v>56</v>
      </c>
      <c r="G4" s="3" t="s">
        <v>57</v>
      </c>
      <c r="H4" s="3" t="s">
        <v>58</v>
      </c>
      <c r="I4" s="3" t="s">
        <v>59</v>
      </c>
      <c r="J4" s="3" t="s">
        <v>60</v>
      </c>
    </row>
    <row r="5" spans="1:15" ht="20.25" x14ac:dyDescent="0.3">
      <c r="A5" s="4">
        <v>1</v>
      </c>
      <c r="B5" s="5" t="s">
        <v>88</v>
      </c>
      <c r="C5" s="6">
        <v>210</v>
      </c>
      <c r="D5" s="6">
        <v>180</v>
      </c>
      <c r="E5" s="6">
        <v>238</v>
      </c>
      <c r="F5" s="6">
        <v>203</v>
      </c>
      <c r="G5" s="6">
        <v>228</v>
      </c>
      <c r="H5" s="6">
        <v>238</v>
      </c>
      <c r="I5" s="6">
        <v>222</v>
      </c>
      <c r="J5" s="6">
        <v>1519</v>
      </c>
      <c r="K5" s="27"/>
    </row>
    <row r="6" spans="1:15" ht="20.25" x14ac:dyDescent="0.3">
      <c r="A6" s="4">
        <v>2</v>
      </c>
      <c r="B6" s="5" t="s">
        <v>89</v>
      </c>
      <c r="C6" s="6">
        <v>114</v>
      </c>
      <c r="D6" s="6">
        <v>109</v>
      </c>
      <c r="E6" s="6">
        <v>117</v>
      </c>
      <c r="F6" s="6">
        <v>130</v>
      </c>
      <c r="G6" s="6">
        <v>129</v>
      </c>
      <c r="H6" s="6">
        <v>113</v>
      </c>
      <c r="I6" s="6">
        <v>120</v>
      </c>
      <c r="J6" s="6">
        <v>832</v>
      </c>
      <c r="K6" s="27"/>
    </row>
    <row r="7" spans="1:15" ht="20.25" x14ac:dyDescent="0.3">
      <c r="A7" s="4">
        <v>3</v>
      </c>
      <c r="B7" s="5" t="s">
        <v>90</v>
      </c>
      <c r="C7" s="6">
        <v>128</v>
      </c>
      <c r="D7" s="6">
        <v>116</v>
      </c>
      <c r="E7" s="6">
        <v>116</v>
      </c>
      <c r="F7" s="6">
        <v>126</v>
      </c>
      <c r="G7" s="6">
        <v>133</v>
      </c>
      <c r="H7" s="6">
        <v>125</v>
      </c>
      <c r="I7" s="6">
        <v>136</v>
      </c>
      <c r="J7" s="6">
        <v>880</v>
      </c>
      <c r="K7" s="27"/>
    </row>
    <row r="8" spans="1:15" ht="20.25" x14ac:dyDescent="0.3">
      <c r="A8" s="4">
        <v>4</v>
      </c>
      <c r="B8" s="5" t="s">
        <v>91</v>
      </c>
      <c r="C8" s="6">
        <v>75</v>
      </c>
      <c r="D8" s="6">
        <v>65</v>
      </c>
      <c r="E8" s="6">
        <v>58</v>
      </c>
      <c r="F8" s="6">
        <v>79</v>
      </c>
      <c r="G8" s="6">
        <v>76</v>
      </c>
      <c r="H8" s="6">
        <v>46</v>
      </c>
      <c r="I8" s="6">
        <v>81</v>
      </c>
      <c r="J8" s="6">
        <v>480</v>
      </c>
      <c r="K8" s="27"/>
    </row>
    <row r="9" spans="1:15" ht="20.25" x14ac:dyDescent="0.3">
      <c r="A9" s="4">
        <v>5</v>
      </c>
      <c r="B9" s="5" t="s">
        <v>92</v>
      </c>
      <c r="C9" s="6">
        <v>171</v>
      </c>
      <c r="D9" s="6">
        <v>190</v>
      </c>
      <c r="E9" s="6">
        <v>180</v>
      </c>
      <c r="F9" s="6">
        <v>211</v>
      </c>
      <c r="G9" s="6">
        <v>218</v>
      </c>
      <c r="H9" s="6">
        <v>224</v>
      </c>
      <c r="I9" s="6">
        <v>203</v>
      </c>
      <c r="J9" s="6">
        <v>1397</v>
      </c>
      <c r="K9" s="27"/>
    </row>
    <row r="10" spans="1:15" ht="20.25" x14ac:dyDescent="0.3">
      <c r="A10" s="4">
        <v>6</v>
      </c>
      <c r="B10" s="5" t="s">
        <v>93</v>
      </c>
      <c r="C10" s="5"/>
      <c r="D10" s="5"/>
      <c r="E10" s="5"/>
      <c r="F10" s="5"/>
      <c r="G10" s="5"/>
      <c r="H10" s="5"/>
      <c r="I10" s="5"/>
      <c r="J10" s="5"/>
    </row>
    <row r="11" spans="1:15" ht="20.25" x14ac:dyDescent="0.3">
      <c r="A11" s="5"/>
      <c r="B11" s="5" t="s">
        <v>94</v>
      </c>
      <c r="C11" s="60">
        <v>217</v>
      </c>
      <c r="D11" s="60">
        <v>181</v>
      </c>
      <c r="E11" s="60">
        <v>173</v>
      </c>
      <c r="F11" s="60">
        <v>196</v>
      </c>
      <c r="G11" s="60">
        <v>189</v>
      </c>
      <c r="H11" s="60">
        <v>201</v>
      </c>
      <c r="I11" s="60">
        <v>199</v>
      </c>
      <c r="J11" s="60">
        <v>1356</v>
      </c>
      <c r="K11" s="27"/>
      <c r="L11" s="28"/>
      <c r="M11" s="27"/>
    </row>
    <row r="12" spans="1:15" ht="20.25" x14ac:dyDescent="0.3">
      <c r="A12" s="24"/>
      <c r="B12" s="5" t="s">
        <v>95</v>
      </c>
      <c r="C12" s="60">
        <v>102</v>
      </c>
      <c r="D12" s="60">
        <v>181</v>
      </c>
      <c r="E12" s="60">
        <v>173</v>
      </c>
      <c r="F12" s="60">
        <v>196</v>
      </c>
      <c r="G12" s="60">
        <v>189</v>
      </c>
      <c r="H12" s="60">
        <v>201</v>
      </c>
      <c r="I12" s="60">
        <v>199</v>
      </c>
      <c r="J12" s="60">
        <v>1241</v>
      </c>
      <c r="K12" s="27"/>
    </row>
    <row r="13" spans="1:15" ht="20.25" x14ac:dyDescent="0.3">
      <c r="A13" s="24"/>
      <c r="B13" s="24"/>
      <c r="C13" s="9"/>
      <c r="D13" s="9"/>
      <c r="E13" s="9"/>
      <c r="F13" s="9"/>
      <c r="G13" s="9"/>
      <c r="H13" s="9"/>
      <c r="I13" s="9"/>
      <c r="J13" s="9"/>
    </row>
    <row r="14" spans="1:15" ht="20.25" x14ac:dyDescent="0.3">
      <c r="A14" s="32"/>
      <c r="B14" s="30" t="s">
        <v>14</v>
      </c>
      <c r="C14" s="31">
        <f t="shared" ref="C14:J14" si="0">SUM(C5:C12)</f>
        <v>1017</v>
      </c>
      <c r="D14" s="31">
        <f t="shared" si="0"/>
        <v>1022</v>
      </c>
      <c r="E14" s="31">
        <f t="shared" si="0"/>
        <v>1055</v>
      </c>
      <c r="F14" s="31">
        <f t="shared" si="0"/>
        <v>1141</v>
      </c>
      <c r="G14" s="31">
        <f t="shared" si="0"/>
        <v>1162</v>
      </c>
      <c r="H14" s="31">
        <f t="shared" si="0"/>
        <v>1148</v>
      </c>
      <c r="I14" s="31">
        <f t="shared" si="0"/>
        <v>1160</v>
      </c>
      <c r="J14" s="31">
        <f t="shared" si="0"/>
        <v>7705</v>
      </c>
      <c r="K14" s="27"/>
    </row>
    <row r="15" spans="1:15" ht="20.25" x14ac:dyDescent="0.3">
      <c r="A15" s="62"/>
      <c r="B15" s="15" t="s">
        <v>97</v>
      </c>
      <c r="C15" s="31">
        <f t="shared" ref="C15:J15" si="1">SUM(C5:C9)</f>
        <v>698</v>
      </c>
      <c r="D15" s="31">
        <f t="shared" si="1"/>
        <v>660</v>
      </c>
      <c r="E15" s="31">
        <f t="shared" si="1"/>
        <v>709</v>
      </c>
      <c r="F15" s="31">
        <f t="shared" si="1"/>
        <v>749</v>
      </c>
      <c r="G15" s="31">
        <f t="shared" si="1"/>
        <v>784</v>
      </c>
      <c r="H15" s="31">
        <f t="shared" si="1"/>
        <v>746</v>
      </c>
      <c r="I15" s="31">
        <f t="shared" si="1"/>
        <v>762</v>
      </c>
      <c r="J15" s="31">
        <f t="shared" si="1"/>
        <v>5108</v>
      </c>
      <c r="K15" s="66"/>
      <c r="L15" s="66"/>
      <c r="M15" s="66"/>
      <c r="N15" s="66"/>
      <c r="O15" s="66"/>
    </row>
  </sheetData>
  <mergeCells count="2">
    <mergeCell ref="A1:J1"/>
    <mergeCell ref="A2:J2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B1" workbookViewId="0">
      <selection activeCell="H17" sqref="H17"/>
    </sheetView>
  </sheetViews>
  <sheetFormatPr defaultRowHeight="14.25" x14ac:dyDescent="0.2"/>
  <cols>
    <col min="2" max="2" width="15.375" customWidth="1"/>
  </cols>
  <sheetData>
    <row r="1" spans="1:18" ht="20.25" x14ac:dyDescent="0.3">
      <c r="A1" s="69" t="s">
        <v>61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20.25" x14ac:dyDescent="0.3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23.25" x14ac:dyDescent="0.5">
      <c r="A3" s="19" t="s">
        <v>17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8.75" x14ac:dyDescent="0.3">
      <c r="A4" s="20" t="s">
        <v>3</v>
      </c>
      <c r="B4" s="20" t="s">
        <v>78</v>
      </c>
      <c r="C4" s="20" t="s">
        <v>62</v>
      </c>
      <c r="D4" s="20" t="s">
        <v>63</v>
      </c>
      <c r="E4" s="21" t="s">
        <v>64</v>
      </c>
      <c r="F4" s="20" t="s">
        <v>65</v>
      </c>
      <c r="G4" s="20" t="s">
        <v>66</v>
      </c>
      <c r="H4" s="20" t="s">
        <v>67</v>
      </c>
      <c r="I4" s="20" t="s">
        <v>68</v>
      </c>
      <c r="J4" s="20" t="s">
        <v>69</v>
      </c>
      <c r="K4" s="20" t="s">
        <v>70</v>
      </c>
      <c r="L4" s="20" t="s">
        <v>71</v>
      </c>
      <c r="M4" s="20" t="s">
        <v>72</v>
      </c>
      <c r="N4" s="20" t="s">
        <v>73</v>
      </c>
      <c r="O4" s="22" t="s">
        <v>74</v>
      </c>
      <c r="P4" s="22" t="s">
        <v>75</v>
      </c>
      <c r="Q4" s="22" t="s">
        <v>76</v>
      </c>
      <c r="R4" s="23" t="s">
        <v>77</v>
      </c>
    </row>
    <row r="5" spans="1:18" ht="20.25" x14ac:dyDescent="0.3">
      <c r="A5" s="4">
        <v>1</v>
      </c>
      <c r="B5" s="5" t="s">
        <v>88</v>
      </c>
      <c r="C5" s="6">
        <v>14250</v>
      </c>
      <c r="D5" s="6">
        <v>486</v>
      </c>
      <c r="E5" s="6">
        <v>979</v>
      </c>
      <c r="F5" s="6">
        <v>6</v>
      </c>
      <c r="G5" s="6">
        <v>552</v>
      </c>
      <c r="H5" s="6">
        <v>58</v>
      </c>
      <c r="I5" s="6">
        <v>23</v>
      </c>
      <c r="J5" s="6">
        <v>365</v>
      </c>
      <c r="K5" s="6">
        <v>15</v>
      </c>
      <c r="L5" s="6">
        <v>110</v>
      </c>
      <c r="M5" s="6">
        <v>16</v>
      </c>
      <c r="N5" s="6">
        <v>0</v>
      </c>
      <c r="O5" s="6">
        <v>0</v>
      </c>
      <c r="P5" s="6">
        <v>1</v>
      </c>
      <c r="Q5" s="6">
        <v>5</v>
      </c>
      <c r="R5" s="6">
        <v>37</v>
      </c>
    </row>
    <row r="6" spans="1:18" ht="20.25" x14ac:dyDescent="0.3">
      <c r="A6" s="4">
        <v>2</v>
      </c>
      <c r="B6" s="5" t="s">
        <v>89</v>
      </c>
      <c r="C6" s="6">
        <v>8313</v>
      </c>
      <c r="D6" s="6">
        <v>661</v>
      </c>
      <c r="E6" s="6">
        <v>865</v>
      </c>
      <c r="F6" s="6">
        <v>1</v>
      </c>
      <c r="G6" s="6">
        <v>466</v>
      </c>
      <c r="H6" s="6">
        <v>35</v>
      </c>
      <c r="I6" s="6">
        <v>39</v>
      </c>
      <c r="J6" s="6">
        <v>348</v>
      </c>
      <c r="K6" s="6">
        <v>24</v>
      </c>
      <c r="L6" s="6">
        <v>85</v>
      </c>
      <c r="M6" s="6">
        <v>8</v>
      </c>
      <c r="N6" s="6">
        <v>0</v>
      </c>
      <c r="O6" s="6">
        <v>1</v>
      </c>
      <c r="P6" s="6">
        <v>2</v>
      </c>
      <c r="Q6" s="6">
        <v>8</v>
      </c>
      <c r="R6" s="6">
        <v>27</v>
      </c>
    </row>
    <row r="7" spans="1:18" ht="20.25" x14ac:dyDescent="0.3">
      <c r="A7" s="4">
        <v>3</v>
      </c>
      <c r="B7" s="5" t="s">
        <v>90</v>
      </c>
      <c r="C7" s="6">
        <v>11624</v>
      </c>
      <c r="D7" s="6">
        <v>1360</v>
      </c>
      <c r="E7" s="6">
        <v>1365</v>
      </c>
      <c r="F7" s="6">
        <v>7</v>
      </c>
      <c r="G7" s="6">
        <v>1118</v>
      </c>
      <c r="H7" s="6">
        <v>66</v>
      </c>
      <c r="I7" s="6">
        <v>35</v>
      </c>
      <c r="J7" s="6">
        <v>364</v>
      </c>
      <c r="K7" s="6">
        <v>11</v>
      </c>
      <c r="L7" s="6">
        <v>111</v>
      </c>
      <c r="M7" s="6">
        <v>8</v>
      </c>
      <c r="N7" s="6">
        <v>1</v>
      </c>
      <c r="O7" s="6">
        <v>0</v>
      </c>
      <c r="P7" s="6">
        <v>0</v>
      </c>
      <c r="Q7" s="6">
        <v>3</v>
      </c>
      <c r="R7" s="6">
        <v>17</v>
      </c>
    </row>
    <row r="8" spans="1:18" ht="20.25" x14ac:dyDescent="0.3">
      <c r="A8" s="4">
        <v>4</v>
      </c>
      <c r="B8" s="5" t="s">
        <v>91</v>
      </c>
      <c r="C8" s="6">
        <v>5015</v>
      </c>
      <c r="D8" s="6">
        <v>439</v>
      </c>
      <c r="E8" s="6">
        <v>389</v>
      </c>
      <c r="F8" s="6">
        <v>1</v>
      </c>
      <c r="G8" s="6">
        <v>230</v>
      </c>
      <c r="H8" s="6">
        <v>38</v>
      </c>
      <c r="I8" s="6">
        <v>18</v>
      </c>
      <c r="J8" s="6">
        <v>275</v>
      </c>
      <c r="K8" s="6">
        <v>15</v>
      </c>
      <c r="L8" s="6">
        <v>58</v>
      </c>
      <c r="M8" s="6">
        <v>6</v>
      </c>
      <c r="N8" s="6">
        <v>1</v>
      </c>
      <c r="O8" s="6">
        <v>0</v>
      </c>
      <c r="P8" s="6">
        <v>3</v>
      </c>
      <c r="Q8" s="6">
        <v>3</v>
      </c>
      <c r="R8" s="6">
        <v>8</v>
      </c>
    </row>
    <row r="9" spans="1:18" ht="20.25" x14ac:dyDescent="0.3">
      <c r="A9" s="4">
        <v>5</v>
      </c>
      <c r="B9" s="5" t="s">
        <v>92</v>
      </c>
      <c r="C9" s="9">
        <v>13514</v>
      </c>
      <c r="D9" s="9">
        <v>2048</v>
      </c>
      <c r="E9" s="9">
        <v>444</v>
      </c>
      <c r="F9" s="9">
        <v>11</v>
      </c>
      <c r="G9" s="9">
        <v>633</v>
      </c>
      <c r="H9" s="9">
        <v>36</v>
      </c>
      <c r="I9" s="9">
        <v>21</v>
      </c>
      <c r="J9" s="9">
        <v>355</v>
      </c>
      <c r="K9" s="9">
        <v>15</v>
      </c>
      <c r="L9" s="9">
        <v>85</v>
      </c>
      <c r="M9" s="9">
        <v>0</v>
      </c>
      <c r="N9" s="9">
        <v>1</v>
      </c>
      <c r="O9" s="9">
        <v>0</v>
      </c>
      <c r="P9" s="9">
        <v>1</v>
      </c>
      <c r="Q9" s="9">
        <v>1</v>
      </c>
      <c r="R9" s="9">
        <v>33</v>
      </c>
    </row>
    <row r="10" spans="1:18" ht="20.25" x14ac:dyDescent="0.3">
      <c r="A10" s="4">
        <v>6</v>
      </c>
      <c r="B10" s="5" t="s">
        <v>93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6"/>
    </row>
    <row r="11" spans="1:18" ht="20.25" x14ac:dyDescent="0.3">
      <c r="A11" s="5"/>
      <c r="B11" s="5" t="s">
        <v>94</v>
      </c>
      <c r="C11" s="57">
        <v>8000</v>
      </c>
      <c r="D11" s="57">
        <v>2249</v>
      </c>
      <c r="E11" s="57">
        <v>865</v>
      </c>
      <c r="F11" s="57">
        <v>72</v>
      </c>
      <c r="G11" s="57">
        <v>891</v>
      </c>
      <c r="H11" s="57">
        <v>360</v>
      </c>
      <c r="I11" s="57">
        <v>54</v>
      </c>
      <c r="J11" s="57">
        <v>40</v>
      </c>
      <c r="K11" s="57">
        <v>9</v>
      </c>
      <c r="L11" s="57">
        <v>67</v>
      </c>
      <c r="M11" s="58">
        <v>47</v>
      </c>
      <c r="N11" s="58">
        <v>18</v>
      </c>
      <c r="O11" s="58">
        <v>4</v>
      </c>
      <c r="P11" s="58">
        <v>10</v>
      </c>
      <c r="Q11" s="58">
        <v>4</v>
      </c>
      <c r="R11" s="59">
        <v>711</v>
      </c>
    </row>
    <row r="12" spans="1:18" ht="20.25" x14ac:dyDescent="0.3">
      <c r="A12" s="24"/>
      <c r="B12" s="5" t="s">
        <v>95</v>
      </c>
      <c r="C12" s="57">
        <v>5909</v>
      </c>
      <c r="D12" s="57">
        <v>933</v>
      </c>
      <c r="E12" s="57">
        <v>1161</v>
      </c>
      <c r="F12" s="57">
        <v>5</v>
      </c>
      <c r="G12" s="57">
        <v>214</v>
      </c>
      <c r="H12" s="57">
        <v>11</v>
      </c>
      <c r="I12" s="57">
        <v>8</v>
      </c>
      <c r="J12" s="57">
        <v>118</v>
      </c>
      <c r="K12" s="57">
        <v>1</v>
      </c>
      <c r="L12" s="57">
        <v>15</v>
      </c>
      <c r="M12" s="58">
        <v>13</v>
      </c>
      <c r="N12" s="58">
        <v>2</v>
      </c>
      <c r="O12" s="58">
        <v>1</v>
      </c>
      <c r="P12" s="58">
        <v>1</v>
      </c>
      <c r="Q12" s="58">
        <v>3</v>
      </c>
      <c r="R12" s="59">
        <v>22</v>
      </c>
    </row>
    <row r="13" spans="1:18" ht="20.25" x14ac:dyDescent="0.3">
      <c r="A13" s="24"/>
      <c r="B13" s="2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20.25" x14ac:dyDescent="0.3">
      <c r="A14" s="24"/>
      <c r="B14" s="30" t="s">
        <v>14</v>
      </c>
      <c r="C14" s="31">
        <f t="shared" ref="C14:R14" si="0">SUM(C5:C12)</f>
        <v>66625</v>
      </c>
      <c r="D14" s="31">
        <f t="shared" si="0"/>
        <v>8176</v>
      </c>
      <c r="E14" s="31">
        <f t="shared" si="0"/>
        <v>6068</v>
      </c>
      <c r="F14" s="31">
        <f t="shared" si="0"/>
        <v>103</v>
      </c>
      <c r="G14" s="31">
        <f t="shared" si="0"/>
        <v>4104</v>
      </c>
      <c r="H14" s="31">
        <f t="shared" si="0"/>
        <v>604</v>
      </c>
      <c r="I14" s="31">
        <f t="shared" si="0"/>
        <v>198</v>
      </c>
      <c r="J14" s="31">
        <f t="shared" si="0"/>
        <v>1865</v>
      </c>
      <c r="K14" s="31">
        <f t="shared" si="0"/>
        <v>90</v>
      </c>
      <c r="L14" s="31">
        <f t="shared" si="0"/>
        <v>531</v>
      </c>
      <c r="M14" s="31">
        <f t="shared" si="0"/>
        <v>98</v>
      </c>
      <c r="N14" s="31">
        <f t="shared" si="0"/>
        <v>23</v>
      </c>
      <c r="O14" s="31">
        <f t="shared" si="0"/>
        <v>6</v>
      </c>
      <c r="P14" s="31">
        <f t="shared" si="0"/>
        <v>18</v>
      </c>
      <c r="Q14" s="31">
        <f t="shared" si="0"/>
        <v>27</v>
      </c>
      <c r="R14" s="31">
        <f t="shared" si="0"/>
        <v>855</v>
      </c>
    </row>
    <row r="15" spans="1:18" ht="20.25" x14ac:dyDescent="0.3">
      <c r="B15" s="15" t="s">
        <v>97</v>
      </c>
      <c r="C15" s="31">
        <f t="shared" ref="C15:R15" si="1">SUM(C5:C9)</f>
        <v>52716</v>
      </c>
      <c r="D15" s="31">
        <f t="shared" si="1"/>
        <v>4994</v>
      </c>
      <c r="E15" s="31">
        <f t="shared" si="1"/>
        <v>4042</v>
      </c>
      <c r="F15" s="31">
        <f t="shared" si="1"/>
        <v>26</v>
      </c>
      <c r="G15" s="31">
        <f t="shared" si="1"/>
        <v>2999</v>
      </c>
      <c r="H15" s="31">
        <f t="shared" si="1"/>
        <v>233</v>
      </c>
      <c r="I15" s="31">
        <f t="shared" si="1"/>
        <v>136</v>
      </c>
      <c r="J15" s="31">
        <f t="shared" si="1"/>
        <v>1707</v>
      </c>
      <c r="K15" s="31">
        <f t="shared" si="1"/>
        <v>80</v>
      </c>
      <c r="L15" s="31">
        <f t="shared" si="1"/>
        <v>449</v>
      </c>
      <c r="M15" s="31">
        <f t="shared" si="1"/>
        <v>38</v>
      </c>
      <c r="N15" s="31">
        <f t="shared" si="1"/>
        <v>3</v>
      </c>
      <c r="O15" s="31">
        <f t="shared" si="1"/>
        <v>1</v>
      </c>
      <c r="P15" s="31">
        <f t="shared" si="1"/>
        <v>7</v>
      </c>
      <c r="Q15" s="31">
        <f t="shared" si="1"/>
        <v>20</v>
      </c>
      <c r="R15" s="31">
        <f t="shared" si="1"/>
        <v>122</v>
      </c>
    </row>
  </sheetData>
  <mergeCells count="2">
    <mergeCell ref="A1:R1"/>
    <mergeCell ref="A2:R2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C15" sqref="C15"/>
    </sheetView>
  </sheetViews>
  <sheetFormatPr defaultRowHeight="14.25" x14ac:dyDescent="0.2"/>
  <cols>
    <col min="2" max="2" width="15.75" customWidth="1"/>
    <col min="3" max="3" width="11.875" customWidth="1"/>
    <col min="4" max="4" width="12.375" customWidth="1"/>
    <col min="5" max="5" width="11.875" customWidth="1"/>
    <col min="6" max="6" width="10.875" customWidth="1"/>
    <col min="7" max="7" width="11.375" customWidth="1"/>
    <col min="8" max="8" width="11.25" customWidth="1"/>
    <col min="9" max="9" width="15.375" customWidth="1"/>
    <col min="10" max="11" width="14.375" customWidth="1"/>
  </cols>
  <sheetData>
    <row r="1" spans="1:15" ht="20.25" x14ac:dyDescent="0.3">
      <c r="A1" s="69" t="s">
        <v>61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5" ht="20.25" x14ac:dyDescent="0.3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5" ht="20.25" x14ac:dyDescent="0.3">
      <c r="A3" s="1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ht="18.75" x14ac:dyDescent="0.3">
      <c r="A4" s="20" t="s">
        <v>3</v>
      </c>
      <c r="B4" s="20" t="s">
        <v>15</v>
      </c>
      <c r="C4" s="20" t="s">
        <v>79</v>
      </c>
      <c r="D4" s="20" t="s">
        <v>80</v>
      </c>
      <c r="E4" s="20" t="s">
        <v>81</v>
      </c>
      <c r="F4" s="20" t="s">
        <v>82</v>
      </c>
      <c r="G4" s="20" t="s">
        <v>83</v>
      </c>
      <c r="H4" s="20" t="s">
        <v>84</v>
      </c>
      <c r="I4" s="20" t="s">
        <v>85</v>
      </c>
      <c r="J4" s="20" t="s">
        <v>86</v>
      </c>
      <c r="K4" s="20" t="s">
        <v>87</v>
      </c>
    </row>
    <row r="5" spans="1:15" ht="20.25" x14ac:dyDescent="0.3">
      <c r="A5" s="4">
        <v>1</v>
      </c>
      <c r="B5" s="5" t="s">
        <v>88</v>
      </c>
      <c r="C5" s="6">
        <v>9</v>
      </c>
      <c r="D5" s="6">
        <v>143</v>
      </c>
      <c r="E5" s="6">
        <v>77</v>
      </c>
      <c r="F5" s="6">
        <v>6</v>
      </c>
      <c r="G5" s="6">
        <v>360</v>
      </c>
      <c r="H5" s="6">
        <v>596</v>
      </c>
      <c r="I5" s="6">
        <v>1</v>
      </c>
      <c r="J5" s="6">
        <v>131</v>
      </c>
      <c r="K5" s="6">
        <v>196</v>
      </c>
    </row>
    <row r="6" spans="1:15" ht="20.25" x14ac:dyDescent="0.3">
      <c r="A6" s="4">
        <v>2</v>
      </c>
      <c r="B6" s="5" t="s">
        <v>89</v>
      </c>
      <c r="C6" s="6">
        <v>1</v>
      </c>
      <c r="D6" s="6">
        <v>47</v>
      </c>
      <c r="E6" s="6">
        <v>39</v>
      </c>
      <c r="F6" s="6">
        <v>1</v>
      </c>
      <c r="G6" s="6">
        <v>139</v>
      </c>
      <c r="H6" s="6">
        <v>538</v>
      </c>
      <c r="I6" s="6">
        <v>0</v>
      </c>
      <c r="J6" s="6">
        <v>83</v>
      </c>
      <c r="K6" s="6">
        <v>232</v>
      </c>
    </row>
    <row r="7" spans="1:15" ht="20.25" x14ac:dyDescent="0.3">
      <c r="A7" s="4">
        <v>3</v>
      </c>
      <c r="B7" s="5" t="s">
        <v>90</v>
      </c>
      <c r="C7" s="6">
        <v>5</v>
      </c>
      <c r="D7" s="6">
        <v>43</v>
      </c>
      <c r="E7" s="6">
        <v>40</v>
      </c>
      <c r="F7" s="6">
        <v>4</v>
      </c>
      <c r="G7" s="6">
        <v>123</v>
      </c>
      <c r="H7" s="6">
        <v>463</v>
      </c>
      <c r="I7" s="6">
        <v>0</v>
      </c>
      <c r="J7" s="6">
        <v>50</v>
      </c>
      <c r="K7" s="6">
        <v>144</v>
      </c>
    </row>
    <row r="8" spans="1:15" ht="20.25" x14ac:dyDescent="0.3">
      <c r="A8" s="4">
        <v>4</v>
      </c>
      <c r="B8" s="5" t="s">
        <v>91</v>
      </c>
      <c r="C8" s="42">
        <v>1</v>
      </c>
      <c r="D8" s="42">
        <v>35</v>
      </c>
      <c r="E8" s="42">
        <v>31</v>
      </c>
      <c r="F8" s="42">
        <v>3</v>
      </c>
      <c r="G8" s="42">
        <v>136</v>
      </c>
      <c r="H8" s="42">
        <v>567</v>
      </c>
      <c r="I8" s="42">
        <v>0</v>
      </c>
      <c r="J8" s="42">
        <v>74</v>
      </c>
      <c r="K8" s="42">
        <v>213</v>
      </c>
    </row>
    <row r="9" spans="1:15" ht="20.25" x14ac:dyDescent="0.3">
      <c r="A9" s="4">
        <v>5</v>
      </c>
      <c r="B9" s="5" t="s">
        <v>92</v>
      </c>
      <c r="C9" s="9">
        <v>1</v>
      </c>
      <c r="D9" s="9">
        <v>133</v>
      </c>
      <c r="E9" s="9">
        <v>139</v>
      </c>
      <c r="F9" s="9">
        <v>5</v>
      </c>
      <c r="G9" s="9">
        <v>251</v>
      </c>
      <c r="H9" s="9">
        <v>917</v>
      </c>
      <c r="I9" s="9">
        <v>3</v>
      </c>
      <c r="J9" s="9">
        <v>178</v>
      </c>
      <c r="K9" s="9">
        <v>467</v>
      </c>
    </row>
    <row r="10" spans="1:15" ht="23.25" x14ac:dyDescent="0.5">
      <c r="A10" s="4">
        <v>6</v>
      </c>
      <c r="B10" s="5" t="s">
        <v>93</v>
      </c>
      <c r="C10" s="37"/>
      <c r="D10" s="37"/>
      <c r="E10" s="37"/>
      <c r="F10" s="37"/>
      <c r="G10" s="37"/>
      <c r="H10" s="37"/>
      <c r="I10" s="37"/>
      <c r="J10" s="37"/>
      <c r="K10" s="37"/>
    </row>
    <row r="11" spans="1:15" ht="20.25" x14ac:dyDescent="0.3">
      <c r="A11" s="5"/>
      <c r="B11" s="5" t="s">
        <v>94</v>
      </c>
      <c r="C11" s="58">
        <v>3</v>
      </c>
      <c r="D11" s="58">
        <v>43</v>
      </c>
      <c r="E11" s="58">
        <v>30</v>
      </c>
      <c r="F11" s="59">
        <v>3</v>
      </c>
      <c r="G11" s="59">
        <v>89</v>
      </c>
      <c r="H11" s="59">
        <v>170</v>
      </c>
      <c r="I11" s="59">
        <v>0</v>
      </c>
      <c r="J11" s="59">
        <v>60</v>
      </c>
      <c r="K11" s="59">
        <v>148</v>
      </c>
    </row>
    <row r="12" spans="1:15" ht="20.25" x14ac:dyDescent="0.3">
      <c r="A12" s="24"/>
      <c r="B12" s="5" t="s">
        <v>95</v>
      </c>
      <c r="C12" s="58">
        <v>0</v>
      </c>
      <c r="D12" s="58">
        <v>13</v>
      </c>
      <c r="E12" s="58">
        <v>15</v>
      </c>
      <c r="F12" s="59">
        <v>0</v>
      </c>
      <c r="G12" s="59">
        <v>87</v>
      </c>
      <c r="H12" s="59">
        <v>172</v>
      </c>
      <c r="I12" s="59">
        <v>1</v>
      </c>
      <c r="J12" s="59">
        <v>37</v>
      </c>
      <c r="K12" s="59">
        <v>100</v>
      </c>
    </row>
    <row r="13" spans="1:15" ht="20.25" x14ac:dyDescent="0.3">
      <c r="A13" s="24"/>
      <c r="B13" s="24"/>
      <c r="C13" s="9"/>
      <c r="D13" s="9"/>
      <c r="E13" s="9"/>
      <c r="F13" s="9"/>
      <c r="G13" s="9"/>
      <c r="H13" s="9"/>
      <c r="I13" s="9"/>
      <c r="J13" s="9"/>
      <c r="K13" s="9"/>
    </row>
    <row r="14" spans="1:15" ht="20.25" x14ac:dyDescent="0.3">
      <c r="A14" s="32"/>
      <c r="B14" s="30" t="s">
        <v>14</v>
      </c>
      <c r="C14" s="31">
        <f t="shared" ref="C14:K14" si="0">SUM(C5:C12)</f>
        <v>20</v>
      </c>
      <c r="D14" s="31">
        <f t="shared" si="0"/>
        <v>457</v>
      </c>
      <c r="E14" s="31">
        <f t="shared" si="0"/>
        <v>371</v>
      </c>
      <c r="F14" s="31">
        <f t="shared" si="0"/>
        <v>22</v>
      </c>
      <c r="G14" s="31">
        <f t="shared" si="0"/>
        <v>1185</v>
      </c>
      <c r="H14" s="31">
        <f t="shared" si="0"/>
        <v>3423</v>
      </c>
      <c r="I14" s="31">
        <f t="shared" si="0"/>
        <v>5</v>
      </c>
      <c r="J14" s="31">
        <f t="shared" si="0"/>
        <v>613</v>
      </c>
      <c r="K14" s="31">
        <f t="shared" si="0"/>
        <v>1500</v>
      </c>
    </row>
    <row r="15" spans="1:15" ht="20.25" x14ac:dyDescent="0.3">
      <c r="A15" s="62"/>
      <c r="B15" s="15" t="s">
        <v>97</v>
      </c>
      <c r="C15" s="31">
        <f t="shared" ref="C15:K15" si="1">SUM(C5:C9)</f>
        <v>17</v>
      </c>
      <c r="D15" s="31">
        <f t="shared" si="1"/>
        <v>401</v>
      </c>
      <c r="E15" s="31">
        <f t="shared" si="1"/>
        <v>326</v>
      </c>
      <c r="F15" s="31">
        <f t="shared" si="1"/>
        <v>19</v>
      </c>
      <c r="G15" s="31">
        <f t="shared" si="1"/>
        <v>1009</v>
      </c>
      <c r="H15" s="31">
        <f t="shared" si="1"/>
        <v>3081</v>
      </c>
      <c r="I15" s="31">
        <f t="shared" si="1"/>
        <v>4</v>
      </c>
      <c r="J15" s="31">
        <f t="shared" si="1"/>
        <v>516</v>
      </c>
      <c r="K15" s="31">
        <f t="shared" si="1"/>
        <v>1252</v>
      </c>
      <c r="L15" s="66"/>
      <c r="M15" s="66"/>
      <c r="N15" s="66"/>
      <c r="O15" s="66"/>
    </row>
    <row r="16" spans="1:15" x14ac:dyDescent="0.2">
      <c r="L16" s="65"/>
      <c r="M16" s="65"/>
      <c r="N16" s="65"/>
      <c r="O16" s="65"/>
    </row>
    <row r="26" spans="3:5" x14ac:dyDescent="0.2">
      <c r="C26" s="27"/>
      <c r="D26" s="27"/>
      <c r="E26" s="27"/>
    </row>
    <row r="27" spans="3:5" x14ac:dyDescent="0.2">
      <c r="C27" s="27"/>
      <c r="D27" s="27"/>
      <c r="E27" s="27"/>
    </row>
    <row r="28" spans="3:5" x14ac:dyDescent="0.2">
      <c r="C28" s="27"/>
      <c r="D28" s="27"/>
      <c r="E28" s="27"/>
    </row>
    <row r="29" spans="3:5" x14ac:dyDescent="0.2">
      <c r="C29" s="27"/>
      <c r="D29" s="27"/>
      <c r="E29" s="27"/>
    </row>
    <row r="30" spans="3:5" x14ac:dyDescent="0.2">
      <c r="C30" s="27"/>
      <c r="D30" s="27"/>
      <c r="E30" s="27"/>
    </row>
    <row r="31" spans="3:5" x14ac:dyDescent="0.2">
      <c r="C31" s="27"/>
      <c r="D31" s="43"/>
    </row>
    <row r="33" spans="3:4" x14ac:dyDescent="0.2">
      <c r="C33" s="27"/>
      <c r="D33" s="27"/>
    </row>
  </sheetData>
  <mergeCells count="2">
    <mergeCell ref="A1:K1"/>
    <mergeCell ref="A2:K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ข้อมูลทั่วไป 1 (ทะเบียนราษฎร)</vt:lpstr>
      <vt:lpstr>ข้อมูลทั่วไป 1 (สำรวจ)</vt:lpstr>
      <vt:lpstr>ข้อมูลทั่วไป 2 </vt:lpstr>
      <vt:lpstr>ข้อมูลทั่วไป 3</vt:lpstr>
      <vt:lpstr>ข้อมูลทั่วไป 4</vt:lpstr>
      <vt:lpstr>ข้อมูลทั่วไป 5</vt:lpstr>
      <vt:lpstr>ข้อมูลทั่วไป 6</vt:lpstr>
      <vt:lpstr>ข้อมูลทั่วไป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2018-10-29T01:57:56Z</dcterms:created>
  <dcterms:modified xsi:type="dcterms:W3CDTF">2019-01-16T02:54:40Z</dcterms:modified>
</cp:coreProperties>
</file>